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93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 (I)" sheetId="7" r:id="rId7"/>
    <sheet name="page 7 (II)" sheetId="8" r:id="rId8"/>
  </sheets>
  <definedNames>
    <definedName name="_xlnm.Print_Area" localSheetId="0">'Page 1'!$A$1:$I$24</definedName>
    <definedName name="_xlnm.Print_Area" localSheetId="1">'page 2'!$A$1:$N$24</definedName>
    <definedName name="_xlnm.Print_Area" localSheetId="2">'page 3'!$A$1:$N$24</definedName>
    <definedName name="_xlnm.Print_Area" localSheetId="3">'page 4'!$A$1:$G$23</definedName>
    <definedName name="_xlnm.Print_Area" localSheetId="4">'page 5'!$A$1:$N$25</definedName>
    <definedName name="_xlnm.Print_Area" localSheetId="5">'page 6'!$A$1:$K$39</definedName>
    <definedName name="_xlnm.Print_Area" localSheetId="6">'page 7 (I)'!$A$1:$K$39</definedName>
    <definedName name="_xlnm.Print_Area" localSheetId="7">'page 7 (II)'!$A$1:$K$23</definedName>
  </definedNames>
  <calcPr fullCalcOnLoad="1"/>
</workbook>
</file>

<file path=xl/sharedStrings.xml><?xml version="1.0" encoding="utf-8"?>
<sst xmlns="http://schemas.openxmlformats.org/spreadsheetml/2006/main" count="313" uniqueCount="71">
  <si>
    <t>No.(%) where service was provided within stipulated time,</t>
  </si>
  <si>
    <t>Inspection of applicant's premises</t>
  </si>
  <si>
    <t>Intimation of charges</t>
  </si>
  <si>
    <t>Provision of supply</t>
  </si>
  <si>
    <t>Normal Fuse off calls</t>
  </si>
  <si>
    <t>(33kv/22kv/11kv/415v) Overhead line Breakdown</t>
  </si>
  <si>
    <t>DTR failure</t>
  </si>
  <si>
    <t>Underground cable fault</t>
  </si>
  <si>
    <t>No. of Incidences/ Events</t>
  </si>
  <si>
    <t>No.(%) where supply was restored within stipulated time.</t>
  </si>
  <si>
    <t>Total no. of Complaints Received</t>
  </si>
  <si>
    <t>No.(%) where defect was rectified within stipulated time.</t>
  </si>
  <si>
    <t>Reconnection of Disconnected Consumers, as per SOP norms Regulations 7.2 of SOP</t>
  </si>
  <si>
    <t>Voltage related complaints, as per norms in Regulations 5.1 of SOP</t>
  </si>
  <si>
    <t>Total No. of Incidences / Events.</t>
  </si>
  <si>
    <t>Voltage variation  outside the specified range</t>
  </si>
  <si>
    <t>Hamonics beyond control level, at the point of supply.</t>
  </si>
  <si>
    <t>Time Period for other services, from the date of application, as per provisions of Regulations 9 of SOP</t>
  </si>
  <si>
    <t>Change of Name, as per Regulation 9.2 of SOP</t>
  </si>
  <si>
    <t>Change of Tariff Category, as per Regulation 9.2 of SOP</t>
  </si>
  <si>
    <t>Reduction in Contract Demand, as per Regulation 9.3 of SOP</t>
  </si>
  <si>
    <t>Closure of Account, as per Regulation 9.3 of SOP</t>
  </si>
  <si>
    <t>Bhandup</t>
  </si>
  <si>
    <t>Kalyan</t>
  </si>
  <si>
    <t>Ratnagiri</t>
  </si>
  <si>
    <t>Kolhapur</t>
  </si>
  <si>
    <t>Latur</t>
  </si>
  <si>
    <t>Nashik</t>
  </si>
  <si>
    <t>Pune</t>
  </si>
  <si>
    <t>Aurangabad</t>
  </si>
  <si>
    <t>Nagpur ( U)</t>
  </si>
  <si>
    <t xml:space="preserve"> </t>
  </si>
  <si>
    <t xml:space="preserve">Bhandup                                                                                                                                                   </t>
  </si>
  <si>
    <t>Tota; No. of Requests /Complaints Received</t>
  </si>
  <si>
    <t xml:space="preserve">Nagpur (R) </t>
  </si>
  <si>
    <t>Jalgaon</t>
  </si>
  <si>
    <t>Baramati</t>
  </si>
  <si>
    <t>Nanded</t>
  </si>
  <si>
    <t>No.</t>
  </si>
  <si>
    <t>(%)</t>
  </si>
  <si>
    <t>Amravati</t>
  </si>
  <si>
    <t>Total (MSEDCL)</t>
  </si>
  <si>
    <t xml:space="preserve">Restoration of supply in case of Burnt Metars, as per norms in Regulations 7.1 of SOP </t>
  </si>
  <si>
    <t>DETAILS/DESCRIPTION (As per Regulation 12 and Appendix 'A' of SOP, for instances of violation of SOP norms)</t>
  </si>
  <si>
    <t>Name of Zone</t>
  </si>
  <si>
    <t>Total Number of cases of compensation paid by the Company (No.)</t>
  </si>
  <si>
    <t>Compensation actually paid to Applicants/Consumers for violations of SOP norms</t>
  </si>
  <si>
    <t>Number of cases of compensation pending (No.)</t>
  </si>
  <si>
    <t>By the Company on its own knowledge of default</t>
  </si>
  <si>
    <t xml:space="preserve">On Applicant's claim for the compensation, without dispute </t>
  </si>
  <si>
    <t>On decision by CGRF/Ombudsman</t>
  </si>
  <si>
    <t>Number of cases</t>
  </si>
  <si>
    <t>paid in Rs.</t>
  </si>
  <si>
    <t>For delay in period for provision/giving Supply, as per norms in Regulations 4.1 to 4.7 of SOP.</t>
  </si>
  <si>
    <t>Total(MSEDCL)</t>
  </si>
  <si>
    <t>For delay in period for provision/giving Supply, as per norms in Regulations 7 of SOP.</t>
  </si>
  <si>
    <t>3. Quality of supply :</t>
  </si>
  <si>
    <t>4. Other Services :</t>
  </si>
  <si>
    <t>5.  Payment of Compensation to Persons/Consumers :-</t>
  </si>
  <si>
    <t>2.  Quality of service :</t>
  </si>
  <si>
    <t>Total No. of requests received</t>
  </si>
  <si>
    <t xml:space="preserve">Provisions of Supply As per norms in Regulations 4.1 to 4.7 of SOP </t>
  </si>
  <si>
    <t>No.(%) where service was restored within stipulated time.</t>
  </si>
  <si>
    <t>For not maintaining the Quality of Supply as per norms for maintaing voltage level or control of Harmonics in Regulations 5.1 of SOP.</t>
  </si>
  <si>
    <t>For not maintaining the Consumer Charter/ Services or Other Services as per norms in Regulations 8 as well as 9 of SOP.</t>
  </si>
  <si>
    <t>For delay in period for provision/giving Supply, as per norms in Regulations 6.1 to 6.4 of SOP.</t>
  </si>
  <si>
    <r>
      <rPr>
        <b/>
        <u val="single"/>
        <sz val="12"/>
        <rFont val="Arial"/>
        <family val="2"/>
      </rPr>
      <t>Restoration of supply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
As per norms in Regulations 6.1 to 6.4 of SOP </t>
    </r>
  </si>
  <si>
    <t>5.  Payment of Compensation to Persons/ Consumers :-</t>
  </si>
  <si>
    <t>For Year 2013-14</t>
  </si>
  <si>
    <t>Note:-</t>
  </si>
  <si>
    <t>The results provided herein are computed based on the data provided by the field offices which is subjected to subsequent corrections if any.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</si>
</sst>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%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_);\(0\)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top" wrapText="1"/>
    </xf>
    <xf numFmtId="10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tabSelected="1" zoomScaleSheetLayoutView="75" zoomScalePageLayoutView="0" workbookViewId="0" topLeftCell="A7">
      <selection activeCell="C17" sqref="C17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5.8515625" style="8" customWidth="1"/>
    <col min="4" max="4" width="13.85156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4.8515625" style="0" customWidth="1"/>
    <col min="10" max="10" width="11.8515625" style="0" customWidth="1"/>
    <col min="11" max="11" width="10.28125" style="0" customWidth="1"/>
    <col min="12" max="12" width="11.00390625" style="0" customWidth="1"/>
    <col min="14" max="14" width="9.421875" style="0" customWidth="1"/>
  </cols>
  <sheetData>
    <row r="1" spans="1:12" ht="20.25" customHeight="1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19"/>
      <c r="K1" s="19"/>
      <c r="L1" s="19"/>
    </row>
    <row r="2" spans="1:12" ht="24" customHeight="1">
      <c r="A2" s="24"/>
      <c r="B2" s="63" t="s">
        <v>59</v>
      </c>
      <c r="C2" s="64"/>
      <c r="D2" s="64"/>
      <c r="E2" s="64"/>
      <c r="F2" s="64"/>
      <c r="G2" s="64"/>
      <c r="H2" s="64"/>
      <c r="I2" s="64"/>
      <c r="J2" s="20"/>
      <c r="K2" s="20"/>
      <c r="L2" s="1"/>
    </row>
    <row r="3" spans="1:9" ht="38.25" customHeight="1">
      <c r="A3" s="65">
        <v>2.1</v>
      </c>
      <c r="B3" s="65" t="s">
        <v>61</v>
      </c>
      <c r="C3" s="65" t="s">
        <v>60</v>
      </c>
      <c r="D3" s="65" t="s">
        <v>0</v>
      </c>
      <c r="E3" s="65"/>
      <c r="F3" s="65"/>
      <c r="G3" s="65"/>
      <c r="H3" s="65"/>
      <c r="I3" s="65"/>
    </row>
    <row r="4" spans="1:9" ht="29.25" customHeight="1">
      <c r="A4" s="65"/>
      <c r="B4" s="65"/>
      <c r="C4" s="65"/>
      <c r="D4" s="65" t="s">
        <v>1</v>
      </c>
      <c r="E4" s="65"/>
      <c r="F4" s="65" t="s">
        <v>2</v>
      </c>
      <c r="G4" s="65"/>
      <c r="H4" s="65" t="s">
        <v>3</v>
      </c>
      <c r="I4" s="65"/>
    </row>
    <row r="5" spans="1:9" ht="18" customHeight="1">
      <c r="A5" s="65"/>
      <c r="B5" s="65"/>
      <c r="C5" s="65"/>
      <c r="D5" s="30" t="s">
        <v>38</v>
      </c>
      <c r="E5" s="30" t="s">
        <v>39</v>
      </c>
      <c r="F5" s="30" t="s">
        <v>38</v>
      </c>
      <c r="G5" s="30" t="s">
        <v>39</v>
      </c>
      <c r="H5" s="30" t="s">
        <v>38</v>
      </c>
      <c r="I5" s="30" t="s">
        <v>39</v>
      </c>
    </row>
    <row r="6" spans="1:9" ht="17.25" customHeight="1">
      <c r="A6" s="23">
        <v>1</v>
      </c>
      <c r="B6" s="23">
        <v>2</v>
      </c>
      <c r="C6" s="23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11" s="9" customFormat="1" ht="18.75" customHeight="1">
      <c r="A7" s="23">
        <v>1</v>
      </c>
      <c r="B7" s="24" t="s">
        <v>32</v>
      </c>
      <c r="C7" s="23">
        <v>73730</v>
      </c>
      <c r="D7" s="23">
        <v>72598</v>
      </c>
      <c r="E7" s="60">
        <v>0.98</v>
      </c>
      <c r="F7" s="23">
        <v>71586</v>
      </c>
      <c r="G7" s="60">
        <v>0.97</v>
      </c>
      <c r="H7" s="23">
        <v>71069</v>
      </c>
      <c r="I7" s="60">
        <v>0.964</v>
      </c>
      <c r="J7" s="14"/>
      <c r="K7" s="14"/>
    </row>
    <row r="8" spans="1:11" s="9" customFormat="1" ht="18.75" customHeight="1">
      <c r="A8" s="23">
        <v>2</v>
      </c>
      <c r="B8" s="24" t="s">
        <v>23</v>
      </c>
      <c r="C8" s="23">
        <v>116236</v>
      </c>
      <c r="D8" s="23">
        <v>115226</v>
      </c>
      <c r="E8" s="60">
        <v>0.99</v>
      </c>
      <c r="F8" s="23">
        <v>110395</v>
      </c>
      <c r="G8" s="60">
        <v>0.95</v>
      </c>
      <c r="H8" s="23">
        <v>102633</v>
      </c>
      <c r="I8" s="60">
        <v>0.883</v>
      </c>
      <c r="J8" s="14"/>
      <c r="K8" s="14"/>
    </row>
    <row r="9" spans="1:11" s="9" customFormat="1" ht="18.75" customHeight="1">
      <c r="A9" s="23">
        <v>3</v>
      </c>
      <c r="B9" s="24" t="s">
        <v>24</v>
      </c>
      <c r="C9" s="31">
        <v>31340</v>
      </c>
      <c r="D9" s="31">
        <v>31254</v>
      </c>
      <c r="E9" s="60">
        <v>0.997</v>
      </c>
      <c r="F9" s="31">
        <v>31137</v>
      </c>
      <c r="G9" s="60">
        <v>0.994</v>
      </c>
      <c r="H9" s="31">
        <v>30567</v>
      </c>
      <c r="I9" s="60">
        <v>0.975</v>
      </c>
      <c r="J9" s="15"/>
      <c r="K9" s="15"/>
    </row>
    <row r="10" spans="1:11" s="9" customFormat="1" ht="18.75" customHeight="1">
      <c r="A10" s="23">
        <v>4</v>
      </c>
      <c r="B10" s="24" t="s">
        <v>25</v>
      </c>
      <c r="C10" s="23">
        <v>66974</v>
      </c>
      <c r="D10" s="23">
        <v>66610</v>
      </c>
      <c r="E10" s="60">
        <v>0.9946</v>
      </c>
      <c r="F10" s="23">
        <v>64841</v>
      </c>
      <c r="G10" s="60">
        <v>0.9682</v>
      </c>
      <c r="H10" s="23">
        <v>60337</v>
      </c>
      <c r="I10" s="60">
        <v>0.9009</v>
      </c>
      <c r="J10" s="14"/>
      <c r="K10" s="16"/>
    </row>
    <row r="11" spans="1:11" s="9" customFormat="1" ht="18.75" customHeight="1">
      <c r="A11" s="23">
        <v>5</v>
      </c>
      <c r="B11" s="24" t="s">
        <v>26</v>
      </c>
      <c r="C11" s="23">
        <v>34491</v>
      </c>
      <c r="D11" s="23">
        <v>32347</v>
      </c>
      <c r="E11" s="60">
        <v>0.9378</v>
      </c>
      <c r="F11" s="23">
        <v>30287</v>
      </c>
      <c r="G11" s="60">
        <v>0.8781</v>
      </c>
      <c r="H11" s="23">
        <v>28874</v>
      </c>
      <c r="I11" s="60">
        <v>0.8371</v>
      </c>
      <c r="J11" s="14"/>
      <c r="K11" s="16"/>
    </row>
    <row r="12" spans="1:11" s="9" customFormat="1" ht="18.75" customHeight="1">
      <c r="A12" s="23">
        <v>6</v>
      </c>
      <c r="B12" s="24" t="s">
        <v>27</v>
      </c>
      <c r="C12" s="47">
        <v>107361</v>
      </c>
      <c r="D12" s="48">
        <v>107183</v>
      </c>
      <c r="E12" s="60">
        <v>0.998</v>
      </c>
      <c r="F12" s="48">
        <v>101127</v>
      </c>
      <c r="G12" s="60">
        <v>0.94</v>
      </c>
      <c r="H12" s="48">
        <v>101127</v>
      </c>
      <c r="I12" s="60">
        <v>0.94</v>
      </c>
      <c r="J12" s="16"/>
      <c r="K12" s="16"/>
    </row>
    <row r="13" spans="1:11" s="9" customFormat="1" ht="18.75" customHeight="1">
      <c r="A13" s="23">
        <v>7</v>
      </c>
      <c r="B13" s="24" t="s">
        <v>28</v>
      </c>
      <c r="C13" s="23">
        <v>108292</v>
      </c>
      <c r="D13" s="29">
        <v>107195</v>
      </c>
      <c r="E13" s="60">
        <v>0.9899</v>
      </c>
      <c r="F13" s="29">
        <v>104585</v>
      </c>
      <c r="G13" s="60">
        <v>0.9658</v>
      </c>
      <c r="H13" s="29">
        <v>104471</v>
      </c>
      <c r="I13" s="60">
        <v>0.9647</v>
      </c>
      <c r="J13" s="16"/>
      <c r="K13" s="16"/>
    </row>
    <row r="14" spans="1:11" s="9" customFormat="1" ht="18.75" customHeight="1">
      <c r="A14" s="23">
        <v>8</v>
      </c>
      <c r="B14" s="24" t="s">
        <v>40</v>
      </c>
      <c r="C14" s="23">
        <v>84131</v>
      </c>
      <c r="D14" s="23">
        <v>82575</v>
      </c>
      <c r="E14" s="60">
        <v>0.9815</v>
      </c>
      <c r="F14" s="23">
        <v>80596</v>
      </c>
      <c r="G14" s="60">
        <v>0.976</v>
      </c>
      <c r="H14" s="23">
        <v>75714</v>
      </c>
      <c r="I14" s="60">
        <v>0.9394</v>
      </c>
      <c r="J14" s="14"/>
      <c r="K14" s="14"/>
    </row>
    <row r="15" spans="1:11" s="9" customFormat="1" ht="18.75" customHeight="1">
      <c r="A15" s="23">
        <v>9</v>
      </c>
      <c r="B15" s="24" t="s">
        <v>29</v>
      </c>
      <c r="C15" s="23">
        <v>23628</v>
      </c>
      <c r="D15" s="23">
        <v>23628</v>
      </c>
      <c r="E15" s="60">
        <v>1</v>
      </c>
      <c r="F15" s="29">
        <v>23584</v>
      </c>
      <c r="G15" s="60">
        <v>0.998</v>
      </c>
      <c r="H15" s="29">
        <v>20823</v>
      </c>
      <c r="I15" s="60">
        <v>0.887</v>
      </c>
      <c r="J15" s="14"/>
      <c r="K15" s="16"/>
    </row>
    <row r="16" spans="1:11" s="9" customFormat="1" ht="18.75" customHeight="1">
      <c r="A16" s="23">
        <v>10</v>
      </c>
      <c r="B16" s="24" t="s">
        <v>34</v>
      </c>
      <c r="C16" s="23">
        <v>64635</v>
      </c>
      <c r="D16" s="23">
        <v>64351</v>
      </c>
      <c r="E16" s="60">
        <v>0.9964</v>
      </c>
      <c r="F16" s="29">
        <v>61489</v>
      </c>
      <c r="G16" s="60">
        <v>0.9513</v>
      </c>
      <c r="H16" s="29">
        <v>61489</v>
      </c>
      <c r="I16" s="60">
        <v>0.9513</v>
      </c>
      <c r="J16" s="14"/>
      <c r="K16" s="16"/>
    </row>
    <row r="17" spans="1:11" s="9" customFormat="1" ht="18.75" customHeight="1">
      <c r="A17" s="23">
        <v>11</v>
      </c>
      <c r="B17" s="24" t="s">
        <v>30</v>
      </c>
      <c r="C17" s="23">
        <v>22871</v>
      </c>
      <c r="D17" s="23">
        <v>22406</v>
      </c>
      <c r="E17" s="60">
        <v>0.98</v>
      </c>
      <c r="F17" s="23">
        <v>22406</v>
      </c>
      <c r="G17" s="60">
        <v>0.98</v>
      </c>
      <c r="H17" s="23">
        <v>21490</v>
      </c>
      <c r="I17" s="60">
        <v>0.94</v>
      </c>
      <c r="J17" s="14"/>
      <c r="K17" s="14"/>
    </row>
    <row r="18" spans="1:11" s="9" customFormat="1" ht="18.75" customHeight="1">
      <c r="A18" s="23">
        <v>12</v>
      </c>
      <c r="B18" s="24" t="s">
        <v>35</v>
      </c>
      <c r="C18" s="23">
        <v>33735</v>
      </c>
      <c r="D18" s="23">
        <v>33688</v>
      </c>
      <c r="E18" s="60">
        <v>0.999</v>
      </c>
      <c r="F18" s="29">
        <v>33628</v>
      </c>
      <c r="G18" s="60">
        <v>0.997</v>
      </c>
      <c r="H18" s="29">
        <v>33326</v>
      </c>
      <c r="I18" s="60">
        <v>0.988</v>
      </c>
      <c r="J18" s="14"/>
      <c r="K18" s="16"/>
    </row>
    <row r="19" spans="1:11" s="9" customFormat="1" ht="18.75" customHeight="1">
      <c r="A19" s="23">
        <v>13</v>
      </c>
      <c r="B19" s="24" t="s">
        <v>36</v>
      </c>
      <c r="C19" s="23">
        <v>81156</v>
      </c>
      <c r="D19" s="23">
        <v>79660</v>
      </c>
      <c r="E19" s="60">
        <v>0.9816</v>
      </c>
      <c r="F19" s="23">
        <v>78412</v>
      </c>
      <c r="G19" s="60">
        <v>0.966</v>
      </c>
      <c r="H19" s="29">
        <v>73955</v>
      </c>
      <c r="I19" s="60">
        <v>0.9192</v>
      </c>
      <c r="J19" s="16"/>
      <c r="K19" s="16"/>
    </row>
    <row r="20" spans="1:11" s="9" customFormat="1" ht="18.75" customHeight="1">
      <c r="A20" s="23">
        <v>14</v>
      </c>
      <c r="B20" s="24" t="s">
        <v>37</v>
      </c>
      <c r="C20" s="23">
        <v>28980</v>
      </c>
      <c r="D20" s="23">
        <v>28980</v>
      </c>
      <c r="E20" s="60">
        <v>1</v>
      </c>
      <c r="F20" s="23">
        <v>28980</v>
      </c>
      <c r="G20" s="60">
        <v>1</v>
      </c>
      <c r="H20" s="29">
        <v>27997</v>
      </c>
      <c r="I20" s="60">
        <v>0.9661</v>
      </c>
      <c r="J20" s="14"/>
      <c r="K20" s="16"/>
    </row>
    <row r="21" spans="1:11" s="9" customFormat="1" ht="33" customHeight="1">
      <c r="A21" s="23"/>
      <c r="B21" s="41" t="s">
        <v>41</v>
      </c>
      <c r="C21" s="42">
        <f>SUM(C7:C20)</f>
        <v>877560</v>
      </c>
      <c r="D21" s="42">
        <f>SUM(D7:D20)</f>
        <v>867701</v>
      </c>
      <c r="E21" s="61">
        <f>D21/C21/100%</f>
        <v>0.9887654405396782</v>
      </c>
      <c r="F21" s="42">
        <f>SUM(F7:F20)</f>
        <v>843053</v>
      </c>
      <c r="G21" s="61">
        <f>F21/C21/100%</f>
        <v>0.960678472127262</v>
      </c>
      <c r="H21" s="42">
        <f>SUM(H7:H20)</f>
        <v>813872</v>
      </c>
      <c r="I21" s="61">
        <f>H21/C21/100%</f>
        <v>0.9274260449427959</v>
      </c>
      <c r="K21" s="14"/>
    </row>
    <row r="22" spans="1:6" ht="18" customHeight="1">
      <c r="A22" t="s">
        <v>69</v>
      </c>
      <c r="C22" s="3"/>
      <c r="D22" s="11"/>
      <c r="E22" s="12"/>
      <c r="F22" s="12"/>
    </row>
    <row r="23" ht="12.75">
      <c r="A23" t="s">
        <v>70</v>
      </c>
    </row>
  </sheetData>
  <sheetProtection/>
  <mergeCells count="9">
    <mergeCell ref="A1:I1"/>
    <mergeCell ref="B2:I2"/>
    <mergeCell ref="A3:A5"/>
    <mergeCell ref="B3:B5"/>
    <mergeCell ref="C3:C5"/>
    <mergeCell ref="D3:I3"/>
    <mergeCell ref="D4:E4"/>
    <mergeCell ref="F4:G4"/>
    <mergeCell ref="H4:I4"/>
  </mergeCells>
  <printOptions horizontalCentered="1" verticalCentered="1"/>
  <pageMargins left="0.18" right="0.18" top="0.28" bottom="0.21" header="0.22" footer="0.1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SheetLayoutView="75" zoomScalePageLayoutView="0" workbookViewId="0" topLeftCell="A9">
      <selection activeCell="B9" sqref="B9"/>
    </sheetView>
  </sheetViews>
  <sheetFormatPr defaultColWidth="9.140625" defaultRowHeight="12.75"/>
  <cols>
    <col min="1" max="1" width="5.140625" style="0" customWidth="1"/>
    <col min="2" max="2" width="19.57421875" style="0" customWidth="1"/>
    <col min="3" max="3" width="15.8515625" style="8" customWidth="1"/>
    <col min="4" max="4" width="13.85156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4.8515625" style="0" customWidth="1"/>
    <col min="10" max="10" width="11.8515625" style="0" customWidth="1"/>
    <col min="11" max="11" width="10.28125" style="0" customWidth="1"/>
    <col min="12" max="12" width="11.00390625" style="0" customWidth="1"/>
    <col min="14" max="14" width="10.7109375" style="0" customWidth="1"/>
  </cols>
  <sheetData>
    <row r="1" spans="1:6" ht="13.5" customHeight="1">
      <c r="A1" s="4"/>
      <c r="B1" s="4"/>
      <c r="C1" s="3"/>
      <c r="D1" s="3"/>
      <c r="E1" s="3"/>
      <c r="F1" s="3"/>
    </row>
    <row r="2" spans="1:14" ht="25.5" customHeight="1">
      <c r="A2" s="25"/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</row>
    <row r="3" spans="1:14" ht="25.5" customHeight="1">
      <c r="A3" s="68">
        <v>2.2</v>
      </c>
      <c r="B3" s="71" t="s">
        <v>66</v>
      </c>
      <c r="C3" s="23">
        <v>1</v>
      </c>
      <c r="D3" s="23">
        <v>2</v>
      </c>
      <c r="E3" s="23">
        <v>3</v>
      </c>
      <c r="F3" s="21">
        <v>4</v>
      </c>
      <c r="G3" s="21">
        <v>5</v>
      </c>
      <c r="H3" s="21">
        <v>6</v>
      </c>
      <c r="I3" s="21">
        <v>7</v>
      </c>
      <c r="J3" s="21">
        <v>8</v>
      </c>
      <c r="K3" s="21">
        <v>9</v>
      </c>
      <c r="L3" s="21">
        <v>10</v>
      </c>
      <c r="M3" s="21">
        <v>11</v>
      </c>
      <c r="N3" s="21">
        <v>12</v>
      </c>
    </row>
    <row r="4" spans="1:14" ht="33.75" customHeight="1">
      <c r="A4" s="69"/>
      <c r="B4" s="72"/>
      <c r="C4" s="74" t="s">
        <v>4</v>
      </c>
      <c r="D4" s="75"/>
      <c r="E4" s="76"/>
      <c r="F4" s="65" t="s">
        <v>5</v>
      </c>
      <c r="G4" s="65"/>
      <c r="H4" s="65"/>
      <c r="I4" s="65" t="s">
        <v>6</v>
      </c>
      <c r="J4" s="65"/>
      <c r="K4" s="65"/>
      <c r="L4" s="65" t="s">
        <v>7</v>
      </c>
      <c r="M4" s="65"/>
      <c r="N4" s="65"/>
    </row>
    <row r="5" spans="1:14" ht="73.5" customHeight="1">
      <c r="A5" s="69"/>
      <c r="B5" s="72"/>
      <c r="C5" s="71" t="s">
        <v>8</v>
      </c>
      <c r="D5" s="74" t="s">
        <v>9</v>
      </c>
      <c r="E5" s="76"/>
      <c r="F5" s="71" t="s">
        <v>8</v>
      </c>
      <c r="G5" s="74" t="s">
        <v>9</v>
      </c>
      <c r="H5" s="76"/>
      <c r="I5" s="71" t="s">
        <v>8</v>
      </c>
      <c r="J5" s="74" t="s">
        <v>9</v>
      </c>
      <c r="K5" s="76"/>
      <c r="L5" s="71" t="s">
        <v>8</v>
      </c>
      <c r="M5" s="74" t="s">
        <v>9</v>
      </c>
      <c r="N5" s="76"/>
    </row>
    <row r="6" spans="1:14" ht="21.75" customHeight="1">
      <c r="A6" s="70"/>
      <c r="B6" s="73"/>
      <c r="C6" s="73"/>
      <c r="D6" s="23" t="s">
        <v>38</v>
      </c>
      <c r="E6" s="23" t="s">
        <v>39</v>
      </c>
      <c r="F6" s="73"/>
      <c r="G6" s="23" t="s">
        <v>38</v>
      </c>
      <c r="H6" s="23" t="s">
        <v>39</v>
      </c>
      <c r="I6" s="73"/>
      <c r="J6" s="23" t="s">
        <v>38</v>
      </c>
      <c r="K6" s="23" t="s">
        <v>39</v>
      </c>
      <c r="L6" s="73"/>
      <c r="M6" s="23" t="s">
        <v>38</v>
      </c>
      <c r="N6" s="23" t="s">
        <v>39</v>
      </c>
    </row>
    <row r="7" spans="1:14" s="9" customFormat="1" ht="23.25" customHeight="1">
      <c r="A7" s="22">
        <v>1</v>
      </c>
      <c r="B7" s="24" t="s">
        <v>22</v>
      </c>
      <c r="C7" s="55">
        <v>134983</v>
      </c>
      <c r="D7" s="55">
        <v>134933</v>
      </c>
      <c r="E7" s="60">
        <v>0.999</v>
      </c>
      <c r="F7" s="55">
        <v>6061</v>
      </c>
      <c r="G7" s="55">
        <v>5892</v>
      </c>
      <c r="H7" s="60">
        <v>0.972</v>
      </c>
      <c r="I7" s="55">
        <v>181</v>
      </c>
      <c r="J7" s="55">
        <v>180</v>
      </c>
      <c r="K7" s="60">
        <v>0.994</v>
      </c>
      <c r="L7" s="55">
        <v>22221</v>
      </c>
      <c r="M7" s="55">
        <v>22103</v>
      </c>
      <c r="N7" s="60">
        <v>0.995</v>
      </c>
    </row>
    <row r="8" spans="1:14" s="9" customFormat="1" ht="28.5" customHeight="1">
      <c r="A8" s="22">
        <v>2</v>
      </c>
      <c r="B8" s="24" t="s">
        <v>23</v>
      </c>
      <c r="C8" s="55">
        <v>160997</v>
      </c>
      <c r="D8" s="55">
        <v>160726</v>
      </c>
      <c r="E8" s="60">
        <v>0.998</v>
      </c>
      <c r="F8" s="55">
        <v>5076</v>
      </c>
      <c r="G8" s="55">
        <v>5072</v>
      </c>
      <c r="H8" s="60">
        <v>0.999</v>
      </c>
      <c r="I8" s="55">
        <v>963</v>
      </c>
      <c r="J8" s="55">
        <v>963</v>
      </c>
      <c r="K8" s="60">
        <v>1</v>
      </c>
      <c r="L8" s="55">
        <v>388</v>
      </c>
      <c r="M8" s="55">
        <v>385</v>
      </c>
      <c r="N8" s="60">
        <v>0.992</v>
      </c>
    </row>
    <row r="9" spans="1:14" s="9" customFormat="1" ht="27" customHeight="1">
      <c r="A9" s="22">
        <v>3</v>
      </c>
      <c r="B9" s="24" t="s">
        <v>24</v>
      </c>
      <c r="C9" s="55">
        <v>186928</v>
      </c>
      <c r="D9" s="55">
        <v>186868</v>
      </c>
      <c r="E9" s="60">
        <v>0.999</v>
      </c>
      <c r="F9" s="55">
        <v>21928</v>
      </c>
      <c r="G9" s="55">
        <v>21924</v>
      </c>
      <c r="H9" s="60">
        <v>0.999</v>
      </c>
      <c r="I9" s="55">
        <v>429</v>
      </c>
      <c r="J9" s="55">
        <v>429</v>
      </c>
      <c r="K9" s="60">
        <v>1</v>
      </c>
      <c r="L9" s="55">
        <v>0</v>
      </c>
      <c r="M9" s="55">
        <v>0</v>
      </c>
      <c r="N9" s="60">
        <v>0</v>
      </c>
    </row>
    <row r="10" spans="1:14" s="9" customFormat="1" ht="26.25" customHeight="1">
      <c r="A10" s="22">
        <v>4</v>
      </c>
      <c r="B10" s="24" t="s">
        <v>25</v>
      </c>
      <c r="C10" s="55">
        <v>344194</v>
      </c>
      <c r="D10" s="55">
        <v>343271</v>
      </c>
      <c r="E10" s="60">
        <v>0.997</v>
      </c>
      <c r="F10" s="55">
        <v>22502</v>
      </c>
      <c r="G10" s="55">
        <v>22362</v>
      </c>
      <c r="H10" s="60">
        <v>0.9937</v>
      </c>
      <c r="I10" s="55">
        <v>1537</v>
      </c>
      <c r="J10" s="55">
        <v>1537</v>
      </c>
      <c r="K10" s="60">
        <v>1</v>
      </c>
      <c r="L10" s="55">
        <v>24</v>
      </c>
      <c r="M10" s="55">
        <v>24</v>
      </c>
      <c r="N10" s="60">
        <v>1</v>
      </c>
    </row>
    <row r="11" spans="1:14" s="9" customFormat="1" ht="26.25" customHeight="1">
      <c r="A11" s="22">
        <v>5</v>
      </c>
      <c r="B11" s="24" t="s">
        <v>26</v>
      </c>
      <c r="C11" s="55">
        <v>115808</v>
      </c>
      <c r="D11" s="55">
        <v>115267</v>
      </c>
      <c r="E11" s="60">
        <v>0.9953</v>
      </c>
      <c r="F11" s="55">
        <v>5944</v>
      </c>
      <c r="G11" s="55">
        <v>5903</v>
      </c>
      <c r="H11" s="60">
        <v>0.9931</v>
      </c>
      <c r="I11" s="55">
        <v>6497</v>
      </c>
      <c r="J11" s="55">
        <v>6343</v>
      </c>
      <c r="K11" s="60">
        <v>0.9763</v>
      </c>
      <c r="L11" s="55">
        <v>0</v>
      </c>
      <c r="M11" s="55">
        <v>0</v>
      </c>
      <c r="N11" s="60">
        <v>0</v>
      </c>
    </row>
    <row r="12" spans="1:14" s="9" customFormat="1" ht="28.5" customHeight="1">
      <c r="A12" s="22">
        <v>6</v>
      </c>
      <c r="B12" s="24" t="s">
        <v>27</v>
      </c>
      <c r="C12" s="55">
        <v>208201</v>
      </c>
      <c r="D12" s="55">
        <v>208186</v>
      </c>
      <c r="E12" s="60">
        <v>1</v>
      </c>
      <c r="F12" s="56">
        <v>39062</v>
      </c>
      <c r="G12" s="56">
        <v>38475</v>
      </c>
      <c r="H12" s="60">
        <v>0.98</v>
      </c>
      <c r="I12" s="55">
        <v>8389</v>
      </c>
      <c r="J12" s="55">
        <v>8179</v>
      </c>
      <c r="K12" s="60">
        <v>0.97</v>
      </c>
      <c r="L12" s="55">
        <v>316</v>
      </c>
      <c r="M12" s="55">
        <v>316</v>
      </c>
      <c r="N12" s="60">
        <v>1</v>
      </c>
    </row>
    <row r="13" spans="1:14" s="9" customFormat="1" ht="27" customHeight="1">
      <c r="A13" s="22">
        <v>7</v>
      </c>
      <c r="B13" s="24" t="s">
        <v>28</v>
      </c>
      <c r="C13" s="55">
        <v>225389</v>
      </c>
      <c r="D13" s="55">
        <v>225389</v>
      </c>
      <c r="E13" s="60">
        <v>1</v>
      </c>
      <c r="F13" s="55">
        <v>11273</v>
      </c>
      <c r="G13" s="55">
        <v>11179</v>
      </c>
      <c r="H13" s="60">
        <v>0.9917</v>
      </c>
      <c r="I13" s="55">
        <v>1090</v>
      </c>
      <c r="J13" s="55">
        <v>1090</v>
      </c>
      <c r="K13" s="60">
        <v>1</v>
      </c>
      <c r="L13" s="55">
        <v>4128</v>
      </c>
      <c r="M13" s="55">
        <v>4128</v>
      </c>
      <c r="N13" s="60">
        <v>1</v>
      </c>
    </row>
    <row r="14" spans="1:14" s="9" customFormat="1" ht="28.5" customHeight="1">
      <c r="A14" s="22">
        <v>8</v>
      </c>
      <c r="B14" s="24" t="s">
        <v>40</v>
      </c>
      <c r="C14" s="55">
        <v>458018</v>
      </c>
      <c r="D14" s="55">
        <v>457442</v>
      </c>
      <c r="E14" s="60">
        <v>0.9987</v>
      </c>
      <c r="F14" s="55">
        <v>30001</v>
      </c>
      <c r="G14" s="55">
        <v>29628</v>
      </c>
      <c r="H14" s="60">
        <v>0.9876</v>
      </c>
      <c r="I14" s="55">
        <v>3916</v>
      </c>
      <c r="J14" s="55">
        <v>3909</v>
      </c>
      <c r="K14" s="60">
        <v>0.9982</v>
      </c>
      <c r="L14" s="55">
        <v>113</v>
      </c>
      <c r="M14" s="55">
        <v>111</v>
      </c>
      <c r="N14" s="60">
        <v>0.9823</v>
      </c>
    </row>
    <row r="15" spans="1:14" s="9" customFormat="1" ht="26.25" customHeight="1">
      <c r="A15" s="22">
        <v>9</v>
      </c>
      <c r="B15" s="24" t="s">
        <v>29</v>
      </c>
      <c r="C15" s="55">
        <v>54742</v>
      </c>
      <c r="D15" s="55">
        <v>52643</v>
      </c>
      <c r="E15" s="60">
        <v>0.96</v>
      </c>
      <c r="F15" s="55">
        <v>3352</v>
      </c>
      <c r="G15" s="55">
        <v>3071</v>
      </c>
      <c r="H15" s="60">
        <v>0.92</v>
      </c>
      <c r="I15" s="55">
        <v>4259</v>
      </c>
      <c r="J15" s="55">
        <v>4078</v>
      </c>
      <c r="K15" s="60">
        <v>0.96</v>
      </c>
      <c r="L15" s="55">
        <v>0</v>
      </c>
      <c r="M15" s="55">
        <v>0</v>
      </c>
      <c r="N15" s="60">
        <v>0</v>
      </c>
    </row>
    <row r="16" spans="1:14" s="9" customFormat="1" ht="27" customHeight="1">
      <c r="A16" s="22">
        <v>10</v>
      </c>
      <c r="B16" s="24" t="s">
        <v>34</v>
      </c>
      <c r="C16" s="55">
        <v>362121</v>
      </c>
      <c r="D16" s="55">
        <v>357582</v>
      </c>
      <c r="E16" s="60">
        <v>0.9902</v>
      </c>
      <c r="F16" s="55">
        <v>18340</v>
      </c>
      <c r="G16" s="55">
        <v>18287</v>
      </c>
      <c r="H16" s="60">
        <v>0.9869</v>
      </c>
      <c r="I16" s="55">
        <v>1665</v>
      </c>
      <c r="J16" s="55">
        <v>1665</v>
      </c>
      <c r="K16" s="60">
        <v>1</v>
      </c>
      <c r="L16" s="55">
        <v>19</v>
      </c>
      <c r="M16" s="55">
        <v>19</v>
      </c>
      <c r="N16" s="60">
        <v>1</v>
      </c>
    </row>
    <row r="17" spans="1:14" s="9" customFormat="1" ht="26.25" customHeight="1">
      <c r="A17" s="22">
        <v>11</v>
      </c>
      <c r="B17" s="24" t="s">
        <v>30</v>
      </c>
      <c r="C17" s="55">
        <v>171509</v>
      </c>
      <c r="D17" s="55">
        <v>171509</v>
      </c>
      <c r="E17" s="60">
        <v>1</v>
      </c>
      <c r="F17" s="55">
        <v>3633</v>
      </c>
      <c r="G17" s="55">
        <v>3574</v>
      </c>
      <c r="H17" s="60">
        <v>0.984</v>
      </c>
      <c r="I17" s="55">
        <v>496</v>
      </c>
      <c r="J17" s="55">
        <v>491</v>
      </c>
      <c r="K17" s="60">
        <v>0.99</v>
      </c>
      <c r="L17" s="55">
        <v>85</v>
      </c>
      <c r="M17" s="55">
        <v>83</v>
      </c>
      <c r="N17" s="60">
        <v>0.976</v>
      </c>
    </row>
    <row r="18" spans="1:14" s="9" customFormat="1" ht="27" customHeight="1">
      <c r="A18" s="23">
        <v>12</v>
      </c>
      <c r="B18" s="24" t="s">
        <v>35</v>
      </c>
      <c r="C18" s="55">
        <v>145782</v>
      </c>
      <c r="D18" s="55">
        <v>145445</v>
      </c>
      <c r="E18" s="60">
        <v>0.998</v>
      </c>
      <c r="F18" s="55">
        <v>34107</v>
      </c>
      <c r="G18" s="55">
        <v>34017</v>
      </c>
      <c r="H18" s="60">
        <v>0.997</v>
      </c>
      <c r="I18" s="55">
        <v>4073</v>
      </c>
      <c r="J18" s="55">
        <v>4001</v>
      </c>
      <c r="K18" s="60">
        <v>0.982</v>
      </c>
      <c r="L18" s="55">
        <v>9</v>
      </c>
      <c r="M18" s="55">
        <v>9</v>
      </c>
      <c r="N18" s="60">
        <v>1</v>
      </c>
    </row>
    <row r="19" spans="1:14" s="9" customFormat="1" ht="27" customHeight="1">
      <c r="A19" s="23">
        <v>13</v>
      </c>
      <c r="B19" s="24" t="s">
        <v>36</v>
      </c>
      <c r="C19" s="55">
        <v>217870</v>
      </c>
      <c r="D19" s="55">
        <v>217181</v>
      </c>
      <c r="E19" s="60">
        <v>0.997</v>
      </c>
      <c r="F19" s="55">
        <v>43329</v>
      </c>
      <c r="G19" s="55">
        <v>42277</v>
      </c>
      <c r="H19" s="60">
        <v>0.976</v>
      </c>
      <c r="I19" s="55">
        <v>6281</v>
      </c>
      <c r="J19" s="55">
        <v>6190</v>
      </c>
      <c r="K19" s="60">
        <v>0.986</v>
      </c>
      <c r="L19" s="55">
        <v>11</v>
      </c>
      <c r="M19" s="55">
        <v>11</v>
      </c>
      <c r="N19" s="60">
        <v>1</v>
      </c>
    </row>
    <row r="20" spans="1:14" s="9" customFormat="1" ht="28.5" customHeight="1">
      <c r="A20" s="23">
        <v>14</v>
      </c>
      <c r="B20" s="24" t="s">
        <v>37</v>
      </c>
      <c r="C20" s="55">
        <v>85256</v>
      </c>
      <c r="D20" s="55">
        <v>85256</v>
      </c>
      <c r="E20" s="60">
        <v>1</v>
      </c>
      <c r="F20" s="55">
        <v>5535</v>
      </c>
      <c r="G20" s="55">
        <v>5535</v>
      </c>
      <c r="H20" s="60">
        <v>1</v>
      </c>
      <c r="I20" s="55">
        <v>5139</v>
      </c>
      <c r="J20" s="55">
        <v>5139</v>
      </c>
      <c r="K20" s="60">
        <v>1</v>
      </c>
      <c r="L20" s="55">
        <v>0</v>
      </c>
      <c r="M20" s="55">
        <v>0</v>
      </c>
      <c r="N20" s="60">
        <v>0</v>
      </c>
    </row>
    <row r="21" spans="1:14" s="9" customFormat="1" ht="30" customHeight="1">
      <c r="A21" s="23"/>
      <c r="B21" s="41" t="s">
        <v>41</v>
      </c>
      <c r="C21" s="57">
        <f>SUM(C7:C20)</f>
        <v>2871798</v>
      </c>
      <c r="D21" s="57">
        <f>SUM(D7:D20)</f>
        <v>2861698</v>
      </c>
      <c r="E21" s="61">
        <f>D21/C21/100%</f>
        <v>0.9964830395452605</v>
      </c>
      <c r="F21" s="57">
        <f>SUM(F7:F20)</f>
        <v>250143</v>
      </c>
      <c r="G21" s="57">
        <f>SUM(G7:G20)</f>
        <v>247196</v>
      </c>
      <c r="H21" s="61">
        <f>G21/F21/100%</f>
        <v>0.9882187388813599</v>
      </c>
      <c r="I21" s="57">
        <f>SUM(I7:I20)</f>
        <v>44915</v>
      </c>
      <c r="J21" s="57">
        <f>SUM(J7:J20)</f>
        <v>44194</v>
      </c>
      <c r="K21" s="61">
        <f>J21/I21/100%</f>
        <v>0.9839474563063565</v>
      </c>
      <c r="L21" s="57">
        <f>SUM(L7:L20)</f>
        <v>27314</v>
      </c>
      <c r="M21" s="57">
        <f>SUM(M7:M20)</f>
        <v>27189</v>
      </c>
      <c r="N21" s="61">
        <f>M21/L21/100%</f>
        <v>0.9954235922969905</v>
      </c>
    </row>
    <row r="22" spans="1:6" ht="18" customHeight="1">
      <c r="A22" t="s">
        <v>69</v>
      </c>
      <c r="C22" s="3"/>
      <c r="D22" s="11"/>
      <c r="E22" s="12"/>
      <c r="F22" s="12"/>
    </row>
    <row r="23" ht="12.75">
      <c r="A23" t="s">
        <v>70</v>
      </c>
    </row>
    <row r="25" ht="30" customHeight="1"/>
  </sheetData>
  <sheetProtection/>
  <mergeCells count="15">
    <mergeCell ref="F5:F6"/>
    <mergeCell ref="I5:I6"/>
    <mergeCell ref="J5:K5"/>
    <mergeCell ref="L5:L6"/>
    <mergeCell ref="G5:H5"/>
    <mergeCell ref="B2:N2"/>
    <mergeCell ref="A3:A6"/>
    <mergeCell ref="B3:B6"/>
    <mergeCell ref="C4:E4"/>
    <mergeCell ref="F4:H4"/>
    <mergeCell ref="I4:K4"/>
    <mergeCell ref="L4:N4"/>
    <mergeCell ref="C5:C6"/>
    <mergeCell ref="D5:E5"/>
    <mergeCell ref="M5:N5"/>
  </mergeCells>
  <printOptions horizontalCentered="1" verticalCentered="1"/>
  <pageMargins left="0.14" right="0.18" top="0.25" bottom="0.21" header="0.21" footer="0.15"/>
  <pageSetup horizontalDpi="600" verticalDpi="600" orientation="landscape" paperSize="9" scale="82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showGridLines="0" view="pageBreakPreview" zoomScale="75" zoomScaleSheetLayoutView="75" workbookViewId="0" topLeftCell="A10">
      <selection activeCell="A22" sqref="A22:A23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15.8515625" style="8" customWidth="1"/>
    <col min="4" max="4" width="13.8515625" style="8" customWidth="1"/>
    <col min="5" max="5" width="15.421875" style="8" customWidth="1"/>
    <col min="6" max="6" width="12.28125" style="8" customWidth="1"/>
    <col min="7" max="7" width="10.140625" style="0" customWidth="1"/>
    <col min="8" max="8" width="18.140625" style="0" customWidth="1"/>
    <col min="9" max="9" width="14.8515625" style="0" customWidth="1"/>
    <col min="10" max="10" width="13.7109375" style="0" customWidth="1"/>
    <col min="11" max="11" width="12.00390625" style="0" customWidth="1"/>
    <col min="12" max="12" width="10.7109375" style="0" customWidth="1"/>
    <col min="13" max="13" width="9.140625" style="0" hidden="1" customWidth="1"/>
    <col min="14" max="14" width="9.421875" style="0" hidden="1" customWidth="1"/>
  </cols>
  <sheetData>
    <row r="1" spans="1:10" ht="12.75">
      <c r="A1" s="3"/>
      <c r="B1" s="5"/>
      <c r="C1" s="3"/>
      <c r="D1" s="3"/>
      <c r="E1" s="3"/>
      <c r="F1" s="3"/>
      <c r="G1" s="4"/>
      <c r="H1" s="4"/>
      <c r="I1" s="4"/>
      <c r="J1" s="4"/>
    </row>
    <row r="2" spans="2:10" ht="3.75" customHeight="1" hidden="1">
      <c r="B2" s="5"/>
      <c r="C2" s="3"/>
      <c r="D2" s="3"/>
      <c r="E2" s="3"/>
      <c r="F2" s="3"/>
      <c r="G2" s="4"/>
      <c r="H2" s="4"/>
      <c r="I2" s="4"/>
      <c r="J2" s="4"/>
    </row>
    <row r="3" spans="1:10" ht="6" customHeight="1" hidden="1">
      <c r="A3" s="4"/>
      <c r="B3" s="5"/>
      <c r="C3" s="3"/>
      <c r="D3" s="3"/>
      <c r="E3" s="3"/>
      <c r="F3" s="3"/>
      <c r="G3" s="4"/>
      <c r="H3" s="4"/>
      <c r="I3" s="4"/>
      <c r="J3" s="4"/>
    </row>
    <row r="4" spans="1:11" ht="21.75" customHeight="1">
      <c r="A4" s="62" t="s">
        <v>68</v>
      </c>
      <c r="B4" s="62"/>
      <c r="C4" s="62"/>
      <c r="D4" s="62"/>
      <c r="E4" s="62"/>
      <c r="F4" s="28"/>
      <c r="G4" s="62" t="s">
        <v>68</v>
      </c>
      <c r="H4" s="62"/>
      <c r="I4" s="62"/>
      <c r="J4" s="62"/>
      <c r="K4" s="62"/>
    </row>
    <row r="5" spans="1:11" ht="48.75" customHeight="1">
      <c r="A5" s="77">
        <v>2.3</v>
      </c>
      <c r="B5" s="65" t="s">
        <v>42</v>
      </c>
      <c r="C5" s="65" t="s">
        <v>10</v>
      </c>
      <c r="D5" s="65" t="s">
        <v>11</v>
      </c>
      <c r="E5" s="65"/>
      <c r="F5" s="28"/>
      <c r="G5" s="77">
        <v>2.4</v>
      </c>
      <c r="H5" s="65" t="s">
        <v>12</v>
      </c>
      <c r="I5" s="65" t="s">
        <v>33</v>
      </c>
      <c r="J5" s="65" t="s">
        <v>9</v>
      </c>
      <c r="K5" s="65"/>
    </row>
    <row r="6" spans="1:11" ht="73.5" customHeight="1">
      <c r="A6" s="77"/>
      <c r="B6" s="65"/>
      <c r="C6" s="65"/>
      <c r="D6" s="23" t="s">
        <v>38</v>
      </c>
      <c r="E6" s="23" t="s">
        <v>39</v>
      </c>
      <c r="F6" s="28"/>
      <c r="G6" s="77"/>
      <c r="H6" s="65"/>
      <c r="I6" s="65"/>
      <c r="J6" s="23" t="s">
        <v>38</v>
      </c>
      <c r="K6" s="23" t="s">
        <v>39</v>
      </c>
    </row>
    <row r="7" spans="1:11" s="9" customFormat="1" ht="25.5" customHeight="1">
      <c r="A7" s="23">
        <v>1</v>
      </c>
      <c r="B7" s="24" t="s">
        <v>22</v>
      </c>
      <c r="C7" s="23">
        <v>6061</v>
      </c>
      <c r="D7" s="23">
        <v>6057</v>
      </c>
      <c r="E7" s="60">
        <v>0.999</v>
      </c>
      <c r="F7" s="60"/>
      <c r="G7" s="23">
        <v>1</v>
      </c>
      <c r="H7" s="24" t="s">
        <v>22</v>
      </c>
      <c r="I7" s="23">
        <v>88086</v>
      </c>
      <c r="J7" s="23">
        <v>86763</v>
      </c>
      <c r="K7" s="60">
        <v>0.985</v>
      </c>
    </row>
    <row r="8" spans="1:11" s="9" customFormat="1" ht="25.5" customHeight="1">
      <c r="A8" s="23">
        <v>2</v>
      </c>
      <c r="B8" s="24" t="s">
        <v>23</v>
      </c>
      <c r="C8" s="23">
        <v>6257</v>
      </c>
      <c r="D8" s="23">
        <v>6257</v>
      </c>
      <c r="E8" s="60">
        <v>1</v>
      </c>
      <c r="F8" s="60"/>
      <c r="G8" s="23">
        <v>2</v>
      </c>
      <c r="H8" s="24" t="s">
        <v>23</v>
      </c>
      <c r="I8" s="23">
        <v>99607</v>
      </c>
      <c r="J8" s="23">
        <v>96764</v>
      </c>
      <c r="K8" s="60">
        <v>0.97</v>
      </c>
    </row>
    <row r="9" spans="1:11" s="9" customFormat="1" ht="25.5" customHeight="1">
      <c r="A9" s="23">
        <v>3</v>
      </c>
      <c r="B9" s="24" t="s">
        <v>24</v>
      </c>
      <c r="C9" s="23">
        <v>2034</v>
      </c>
      <c r="D9" s="23">
        <v>2033</v>
      </c>
      <c r="E9" s="60">
        <v>1</v>
      </c>
      <c r="F9" s="60"/>
      <c r="G9" s="23">
        <v>3</v>
      </c>
      <c r="H9" s="24" t="s">
        <v>24</v>
      </c>
      <c r="I9" s="23">
        <v>22822</v>
      </c>
      <c r="J9" s="23">
        <v>22822</v>
      </c>
      <c r="K9" s="60">
        <v>1</v>
      </c>
    </row>
    <row r="10" spans="1:11" s="9" customFormat="1" ht="25.5" customHeight="1">
      <c r="A10" s="23">
        <v>4</v>
      </c>
      <c r="B10" s="24" t="s">
        <v>25</v>
      </c>
      <c r="C10" s="23">
        <v>4486</v>
      </c>
      <c r="D10" s="23">
        <v>4486</v>
      </c>
      <c r="E10" s="60">
        <v>1</v>
      </c>
      <c r="F10" s="60"/>
      <c r="G10" s="23">
        <v>4</v>
      </c>
      <c r="H10" s="24" t="s">
        <v>25</v>
      </c>
      <c r="I10" s="23">
        <v>51462</v>
      </c>
      <c r="J10" s="23">
        <v>51457</v>
      </c>
      <c r="K10" s="60">
        <v>0.999</v>
      </c>
    </row>
    <row r="11" spans="1:11" s="9" customFormat="1" ht="25.5" customHeight="1">
      <c r="A11" s="23">
        <v>5</v>
      </c>
      <c r="B11" s="24" t="s">
        <v>26</v>
      </c>
      <c r="C11" s="23">
        <v>1794</v>
      </c>
      <c r="D11" s="23">
        <v>1619</v>
      </c>
      <c r="E11" s="60">
        <v>0.9025</v>
      </c>
      <c r="F11" s="60"/>
      <c r="G11" s="23">
        <v>5</v>
      </c>
      <c r="H11" s="24" t="s">
        <v>26</v>
      </c>
      <c r="I11" s="23">
        <v>16716</v>
      </c>
      <c r="J11" s="23">
        <v>16701</v>
      </c>
      <c r="K11" s="60">
        <v>0.9991</v>
      </c>
    </row>
    <row r="12" spans="1:11" s="9" customFormat="1" ht="25.5" customHeight="1">
      <c r="A12" s="23">
        <v>6</v>
      </c>
      <c r="B12" s="24" t="s">
        <v>27</v>
      </c>
      <c r="C12" s="23">
        <v>7986</v>
      </c>
      <c r="D12" s="23">
        <v>7986</v>
      </c>
      <c r="E12" s="60">
        <v>1</v>
      </c>
      <c r="F12" s="60"/>
      <c r="G12" s="23">
        <v>6</v>
      </c>
      <c r="H12" s="24" t="s">
        <v>27</v>
      </c>
      <c r="I12" s="23">
        <v>76426</v>
      </c>
      <c r="J12" s="23">
        <v>76426</v>
      </c>
      <c r="K12" s="60">
        <v>1</v>
      </c>
    </row>
    <row r="13" spans="1:11" s="9" customFormat="1" ht="25.5" customHeight="1">
      <c r="A13" s="23">
        <v>7</v>
      </c>
      <c r="B13" s="24" t="s">
        <v>28</v>
      </c>
      <c r="C13" s="23">
        <v>5686</v>
      </c>
      <c r="D13" s="23">
        <v>5686</v>
      </c>
      <c r="E13" s="60">
        <v>1</v>
      </c>
      <c r="F13" s="60"/>
      <c r="G13" s="23">
        <v>7</v>
      </c>
      <c r="H13" s="24" t="s">
        <v>28</v>
      </c>
      <c r="I13" s="23">
        <v>132904</v>
      </c>
      <c r="J13" s="23">
        <v>132904</v>
      </c>
      <c r="K13" s="60">
        <v>1</v>
      </c>
    </row>
    <row r="14" spans="1:11" s="9" customFormat="1" ht="25.5" customHeight="1">
      <c r="A14" s="23">
        <v>8</v>
      </c>
      <c r="B14" s="24" t="s">
        <v>40</v>
      </c>
      <c r="C14" s="23">
        <v>4042</v>
      </c>
      <c r="D14" s="23">
        <v>4041</v>
      </c>
      <c r="E14" s="60">
        <v>0.9998</v>
      </c>
      <c r="F14" s="60"/>
      <c r="G14" s="23">
        <v>8</v>
      </c>
      <c r="H14" s="24" t="s">
        <v>40</v>
      </c>
      <c r="I14" s="23">
        <v>51075</v>
      </c>
      <c r="J14" s="23">
        <v>51069</v>
      </c>
      <c r="K14" s="60">
        <v>0.9999</v>
      </c>
    </row>
    <row r="15" spans="1:11" s="9" customFormat="1" ht="25.5" customHeight="1">
      <c r="A15" s="23">
        <v>9</v>
      </c>
      <c r="B15" s="24" t="s">
        <v>29</v>
      </c>
      <c r="C15" s="23">
        <v>1244</v>
      </c>
      <c r="D15" s="23">
        <v>1213</v>
      </c>
      <c r="E15" s="60">
        <v>0.98</v>
      </c>
      <c r="F15" s="60"/>
      <c r="G15" s="23">
        <v>9</v>
      </c>
      <c r="H15" s="24" t="s">
        <v>29</v>
      </c>
      <c r="I15" s="23">
        <v>138003</v>
      </c>
      <c r="J15" s="23">
        <v>131899</v>
      </c>
      <c r="K15" s="60">
        <v>0.96</v>
      </c>
    </row>
    <row r="16" spans="1:11" s="9" customFormat="1" ht="30" customHeight="1">
      <c r="A16" s="23">
        <v>10</v>
      </c>
      <c r="B16" s="24" t="s">
        <v>34</v>
      </c>
      <c r="C16" s="23">
        <v>2742</v>
      </c>
      <c r="D16" s="23">
        <v>2736</v>
      </c>
      <c r="E16" s="60">
        <v>0.995</v>
      </c>
      <c r="F16" s="60"/>
      <c r="G16" s="23">
        <v>10</v>
      </c>
      <c r="H16" s="24" t="s">
        <v>34</v>
      </c>
      <c r="I16" s="23">
        <v>38673</v>
      </c>
      <c r="J16" s="23">
        <v>38492</v>
      </c>
      <c r="K16" s="60">
        <v>0.9936</v>
      </c>
    </row>
    <row r="17" spans="1:11" s="9" customFormat="1" ht="30" customHeight="1">
      <c r="A17" s="23">
        <v>11</v>
      </c>
      <c r="B17" s="24" t="s">
        <v>30</v>
      </c>
      <c r="C17" s="23">
        <v>1011</v>
      </c>
      <c r="D17" s="23">
        <v>1011</v>
      </c>
      <c r="E17" s="60">
        <v>1</v>
      </c>
      <c r="F17" s="60"/>
      <c r="G17" s="23">
        <v>11</v>
      </c>
      <c r="H17" s="24" t="s">
        <v>30</v>
      </c>
      <c r="I17" s="29">
        <v>22129</v>
      </c>
      <c r="J17" s="29">
        <v>22129</v>
      </c>
      <c r="K17" s="60">
        <v>1</v>
      </c>
    </row>
    <row r="18" spans="1:11" s="9" customFormat="1" ht="29.25" customHeight="1">
      <c r="A18" s="23">
        <v>12</v>
      </c>
      <c r="B18" s="24" t="s">
        <v>35</v>
      </c>
      <c r="C18" s="23">
        <v>8284</v>
      </c>
      <c r="D18" s="23">
        <v>8239</v>
      </c>
      <c r="E18" s="60">
        <v>0.995</v>
      </c>
      <c r="F18" s="60"/>
      <c r="G18" s="23">
        <v>12</v>
      </c>
      <c r="H18" s="24" t="s">
        <v>35</v>
      </c>
      <c r="I18" s="23">
        <v>18339</v>
      </c>
      <c r="J18" s="23">
        <v>18298</v>
      </c>
      <c r="K18" s="60">
        <v>0.998</v>
      </c>
    </row>
    <row r="19" spans="1:11" s="9" customFormat="1" ht="32.25" customHeight="1">
      <c r="A19" s="23">
        <v>13</v>
      </c>
      <c r="B19" s="24" t="s">
        <v>36</v>
      </c>
      <c r="C19" s="23">
        <v>3718</v>
      </c>
      <c r="D19" s="23">
        <v>3718</v>
      </c>
      <c r="E19" s="60">
        <v>1</v>
      </c>
      <c r="F19" s="60"/>
      <c r="G19" s="23">
        <v>13</v>
      </c>
      <c r="H19" s="24" t="s">
        <v>36</v>
      </c>
      <c r="I19" s="23">
        <v>15683</v>
      </c>
      <c r="J19" s="23">
        <v>15683</v>
      </c>
      <c r="K19" s="60">
        <v>1</v>
      </c>
    </row>
    <row r="20" spans="1:11" s="9" customFormat="1" ht="25.5" customHeight="1">
      <c r="A20" s="23">
        <v>14</v>
      </c>
      <c r="B20" s="24" t="s">
        <v>37</v>
      </c>
      <c r="C20" s="23">
        <v>3888</v>
      </c>
      <c r="D20" s="23">
        <v>3888</v>
      </c>
      <c r="E20" s="60">
        <v>1</v>
      </c>
      <c r="F20" s="60"/>
      <c r="G20" s="23">
        <v>14</v>
      </c>
      <c r="H20" s="24" t="s">
        <v>37</v>
      </c>
      <c r="I20" s="23">
        <v>50669</v>
      </c>
      <c r="J20" s="23">
        <v>50669</v>
      </c>
      <c r="K20" s="60">
        <v>1</v>
      </c>
    </row>
    <row r="21" spans="1:11" s="9" customFormat="1" ht="36" customHeight="1">
      <c r="A21" s="23"/>
      <c r="B21" s="41" t="s">
        <v>41</v>
      </c>
      <c r="C21" s="42">
        <f>SUM(C7:C20)</f>
        <v>59233</v>
      </c>
      <c r="D21" s="42">
        <f>SUM(D7:D20)</f>
        <v>58970</v>
      </c>
      <c r="E21" s="61">
        <f>D21/C21/100%</f>
        <v>0.9955599074840038</v>
      </c>
      <c r="F21" s="60"/>
      <c r="G21" s="23"/>
      <c r="H21" s="41" t="s">
        <v>41</v>
      </c>
      <c r="I21" s="42">
        <f>SUM(I7:I20)</f>
        <v>822594</v>
      </c>
      <c r="J21" s="42">
        <f>SUM(J7:J20)</f>
        <v>812076</v>
      </c>
      <c r="K21" s="61">
        <f>J21/I21/100%</f>
        <v>0.9872136193553563</v>
      </c>
    </row>
    <row r="22" spans="1:6" ht="18" customHeight="1">
      <c r="A22" t="s">
        <v>69</v>
      </c>
      <c r="C22" s="3"/>
      <c r="D22" s="11"/>
      <c r="E22" s="12"/>
      <c r="F22" s="12"/>
    </row>
    <row r="23" ht="12.75">
      <c r="A23" t="s">
        <v>70</v>
      </c>
    </row>
  </sheetData>
  <sheetProtection/>
  <mergeCells count="10">
    <mergeCell ref="A4:E4"/>
    <mergeCell ref="A5:A6"/>
    <mergeCell ref="B5:B6"/>
    <mergeCell ref="C5:C6"/>
    <mergeCell ref="D5:E5"/>
    <mergeCell ref="G4:K4"/>
    <mergeCell ref="G5:G6"/>
    <mergeCell ref="H5:H6"/>
    <mergeCell ref="I5:I6"/>
    <mergeCell ref="J5:K5"/>
  </mergeCells>
  <printOptions horizontalCentered="1" verticalCentered="1"/>
  <pageMargins left="0.18" right="0.18" top="0.28" bottom="0.21" header="0.22" footer="0.1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view="pageBreakPreview" zoomScale="75" zoomScaleSheetLayoutView="75" workbookViewId="0" topLeftCell="A7">
      <selection activeCell="C29" sqref="C29"/>
    </sheetView>
  </sheetViews>
  <sheetFormatPr defaultColWidth="9.140625" defaultRowHeight="12.75"/>
  <cols>
    <col min="1" max="1" width="6.140625" style="0" customWidth="1"/>
    <col min="2" max="2" width="22.421875" style="0" customWidth="1"/>
    <col min="3" max="3" width="21.00390625" style="8" customWidth="1"/>
    <col min="4" max="4" width="21.281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4.8515625" style="0" customWidth="1"/>
    <col min="10" max="10" width="11.8515625" style="0" customWidth="1"/>
    <col min="11" max="11" width="10.28125" style="0" customWidth="1"/>
    <col min="12" max="12" width="11.00390625" style="0" customWidth="1"/>
    <col min="14" max="14" width="9.421875" style="0" customWidth="1"/>
  </cols>
  <sheetData>
    <row r="1" spans="1:6" ht="12.75" customHeight="1">
      <c r="A1" s="1"/>
      <c r="B1" s="4"/>
      <c r="C1" s="7"/>
      <c r="D1" s="7"/>
      <c r="F1" s="28"/>
    </row>
    <row r="2" spans="1:4" ht="13.5" customHeight="1" thickBot="1">
      <c r="A2" s="1"/>
      <c r="B2" s="17" t="s">
        <v>31</v>
      </c>
      <c r="C2" s="7"/>
      <c r="D2" s="7"/>
    </row>
    <row r="3" spans="1:5" ht="15.75">
      <c r="A3" s="43"/>
      <c r="B3" s="78" t="s">
        <v>68</v>
      </c>
      <c r="C3" s="78"/>
      <c r="D3" s="79"/>
      <c r="E3" s="7"/>
    </row>
    <row r="4" spans="1:5" ht="15.75">
      <c r="A4" s="44"/>
      <c r="B4" s="80" t="s">
        <v>56</v>
      </c>
      <c r="C4" s="80"/>
      <c r="D4" s="81"/>
      <c r="E4" s="7"/>
    </row>
    <row r="5" spans="1:4" ht="66.75" customHeight="1">
      <c r="A5" s="82">
        <v>3.1</v>
      </c>
      <c r="B5" s="71" t="s">
        <v>13</v>
      </c>
      <c r="C5" s="74" t="s">
        <v>14</v>
      </c>
      <c r="D5" s="84"/>
    </row>
    <row r="6" spans="1:4" ht="67.5" customHeight="1">
      <c r="A6" s="83"/>
      <c r="B6" s="72"/>
      <c r="C6" s="23" t="s">
        <v>15</v>
      </c>
      <c r="D6" s="33" t="s">
        <v>16</v>
      </c>
    </row>
    <row r="7" spans="1:6" s="9" customFormat="1" ht="22.5" customHeight="1">
      <c r="A7" s="27">
        <v>1</v>
      </c>
      <c r="B7" s="24" t="s">
        <v>22</v>
      </c>
      <c r="C7" s="23">
        <v>71</v>
      </c>
      <c r="D7" s="33">
        <v>12</v>
      </c>
      <c r="E7" s="13"/>
      <c r="F7" s="13"/>
    </row>
    <row r="8" spans="1:6" s="9" customFormat="1" ht="22.5" customHeight="1">
      <c r="A8" s="27">
        <v>2</v>
      </c>
      <c r="B8" s="24" t="s">
        <v>23</v>
      </c>
      <c r="C8" s="23">
        <v>345</v>
      </c>
      <c r="D8" s="33">
        <v>135</v>
      </c>
      <c r="E8" s="13"/>
      <c r="F8" s="13"/>
    </row>
    <row r="9" spans="1:6" s="9" customFormat="1" ht="22.5" customHeight="1">
      <c r="A9" s="27">
        <v>3</v>
      </c>
      <c r="B9" s="24" t="s">
        <v>24</v>
      </c>
      <c r="C9" s="23">
        <v>42</v>
      </c>
      <c r="D9" s="33">
        <v>3</v>
      </c>
      <c r="E9" s="13"/>
      <c r="F9" s="13"/>
    </row>
    <row r="10" spans="1:6" s="9" customFormat="1" ht="22.5" customHeight="1">
      <c r="A10" s="27">
        <v>4</v>
      </c>
      <c r="B10" s="24" t="s">
        <v>25</v>
      </c>
      <c r="C10" s="29">
        <v>1911</v>
      </c>
      <c r="D10" s="33">
        <v>17</v>
      </c>
      <c r="E10" s="13"/>
      <c r="F10" s="13"/>
    </row>
    <row r="11" spans="1:6" s="9" customFormat="1" ht="22.5" customHeight="1">
      <c r="A11" s="27">
        <v>5</v>
      </c>
      <c r="B11" s="24" t="s">
        <v>26</v>
      </c>
      <c r="C11" s="23">
        <v>13</v>
      </c>
      <c r="D11" s="33">
        <v>0</v>
      </c>
      <c r="E11" s="13"/>
      <c r="F11" s="13"/>
    </row>
    <row r="12" spans="1:6" s="9" customFormat="1" ht="22.5" customHeight="1">
      <c r="A12" s="27">
        <v>6</v>
      </c>
      <c r="B12" s="24" t="s">
        <v>27</v>
      </c>
      <c r="C12" s="23">
        <v>955</v>
      </c>
      <c r="D12" s="33">
        <v>23</v>
      </c>
      <c r="E12" s="13"/>
      <c r="F12" s="13"/>
    </row>
    <row r="13" spans="1:6" s="9" customFormat="1" ht="22.5" customHeight="1">
      <c r="A13" s="27">
        <v>7</v>
      </c>
      <c r="B13" s="24" t="s">
        <v>28</v>
      </c>
      <c r="C13" s="23">
        <v>2155</v>
      </c>
      <c r="D13" s="33">
        <v>18</v>
      </c>
      <c r="E13" s="13"/>
      <c r="F13" s="13"/>
    </row>
    <row r="14" spans="1:6" s="9" customFormat="1" ht="22.5" customHeight="1">
      <c r="A14" s="27">
        <v>8</v>
      </c>
      <c r="B14" s="24" t="s">
        <v>40</v>
      </c>
      <c r="C14" s="23">
        <v>650</v>
      </c>
      <c r="D14" s="33">
        <v>4</v>
      </c>
      <c r="E14" s="13"/>
      <c r="F14" s="13"/>
    </row>
    <row r="15" spans="1:6" s="9" customFormat="1" ht="22.5" customHeight="1">
      <c r="A15" s="27">
        <v>9</v>
      </c>
      <c r="B15" s="24" t="s">
        <v>29</v>
      </c>
      <c r="C15" s="23">
        <v>368</v>
      </c>
      <c r="D15" s="33">
        <v>0</v>
      </c>
      <c r="E15" s="13"/>
      <c r="F15" s="13"/>
    </row>
    <row r="16" spans="1:8" s="9" customFormat="1" ht="22.5" customHeight="1">
      <c r="A16" s="27">
        <v>10</v>
      </c>
      <c r="B16" s="24" t="s">
        <v>34</v>
      </c>
      <c r="C16" s="23">
        <v>170</v>
      </c>
      <c r="D16" s="33">
        <v>3</v>
      </c>
      <c r="E16" s="13"/>
      <c r="F16" s="13"/>
      <c r="H16" s="32"/>
    </row>
    <row r="17" spans="1:6" s="9" customFormat="1" ht="22.5" customHeight="1">
      <c r="A17" s="27">
        <v>11</v>
      </c>
      <c r="B17" s="24" t="s">
        <v>30</v>
      </c>
      <c r="C17" s="23">
        <v>0</v>
      </c>
      <c r="D17" s="33">
        <v>0</v>
      </c>
      <c r="E17" s="13"/>
      <c r="F17" s="13"/>
    </row>
    <row r="18" spans="1:6" s="9" customFormat="1" ht="22.5" customHeight="1">
      <c r="A18" s="27">
        <v>12</v>
      </c>
      <c r="B18" s="24" t="s">
        <v>35</v>
      </c>
      <c r="C18" s="23">
        <v>1659</v>
      </c>
      <c r="D18" s="33">
        <v>28</v>
      </c>
      <c r="E18" s="13"/>
      <c r="F18" s="13"/>
    </row>
    <row r="19" spans="1:6" s="9" customFormat="1" ht="22.5" customHeight="1">
      <c r="A19" s="27">
        <v>13</v>
      </c>
      <c r="B19" s="45" t="s">
        <v>36</v>
      </c>
      <c r="C19" s="23">
        <v>61</v>
      </c>
      <c r="D19" s="33">
        <v>0</v>
      </c>
      <c r="E19" s="13"/>
      <c r="F19" s="13"/>
    </row>
    <row r="20" spans="1:6" s="9" customFormat="1" ht="22.5" customHeight="1">
      <c r="A20" s="27">
        <v>14</v>
      </c>
      <c r="B20" s="24" t="s">
        <v>37</v>
      </c>
      <c r="C20" s="23">
        <v>15</v>
      </c>
      <c r="D20" s="33">
        <v>14</v>
      </c>
      <c r="E20" s="13"/>
      <c r="F20" s="13"/>
    </row>
    <row r="21" spans="1:6" s="9" customFormat="1" ht="22.5" customHeight="1" thickBot="1">
      <c r="A21" s="46"/>
      <c r="B21" s="34" t="s">
        <v>41</v>
      </c>
      <c r="C21" s="35">
        <f>SUM(C7:C20)</f>
        <v>8415</v>
      </c>
      <c r="D21" s="35">
        <f>SUM(D7:D20)</f>
        <v>257</v>
      </c>
      <c r="E21" s="13"/>
      <c r="F21" s="13"/>
    </row>
    <row r="22" ht="12.75">
      <c r="A22" t="s">
        <v>69</v>
      </c>
    </row>
    <row r="23" spans="1:5" ht="27.75" customHeight="1">
      <c r="A23" t="s">
        <v>70</v>
      </c>
      <c r="B23" s="90"/>
      <c r="C23" s="90"/>
      <c r="D23" s="90"/>
      <c r="E23" s="91"/>
    </row>
  </sheetData>
  <sheetProtection/>
  <mergeCells count="5">
    <mergeCell ref="B3:D3"/>
    <mergeCell ref="B4:D4"/>
    <mergeCell ref="A5:A6"/>
    <mergeCell ref="B5:B6"/>
    <mergeCell ref="C5:D5"/>
  </mergeCells>
  <printOptions horizontalCentered="1" verticalCentered="1"/>
  <pageMargins left="0.18" right="0.18" top="0.28" bottom="0.21" header="0.22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showGridLines="0" view="pageBreakPreview" zoomScale="75" zoomScaleSheetLayoutView="75" zoomScalePageLayoutView="0" workbookViewId="0" topLeftCell="A13">
      <selection activeCell="A22" sqref="A22:A23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5.8515625" style="8" customWidth="1"/>
    <col min="4" max="4" width="13.85156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4.8515625" style="0" customWidth="1"/>
    <col min="10" max="10" width="11.8515625" style="0" customWidth="1"/>
    <col min="11" max="11" width="10.28125" style="0" customWidth="1"/>
    <col min="12" max="12" width="11.00390625" style="0" customWidth="1"/>
    <col min="14" max="14" width="9.421875" style="0" customWidth="1"/>
  </cols>
  <sheetData>
    <row r="1" spans="1:14" ht="27" customHeight="1">
      <c r="A1" s="77" t="s">
        <v>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2.5" customHeight="1">
      <c r="A2" s="38" t="s">
        <v>31</v>
      </c>
      <c r="B2" s="52" t="s">
        <v>57</v>
      </c>
      <c r="C2" s="52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4" customHeight="1">
      <c r="A3" s="85">
        <v>4.1</v>
      </c>
      <c r="B3" s="65" t="s">
        <v>17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37">
        <v>9</v>
      </c>
      <c r="L3" s="37">
        <v>10</v>
      </c>
      <c r="M3" s="37">
        <v>11</v>
      </c>
      <c r="N3" s="37">
        <v>12</v>
      </c>
    </row>
    <row r="4" spans="1:14" ht="37.5" customHeight="1">
      <c r="A4" s="85"/>
      <c r="B4" s="65"/>
      <c r="C4" s="85" t="s">
        <v>18</v>
      </c>
      <c r="D4" s="85"/>
      <c r="E4" s="85"/>
      <c r="F4" s="85" t="s">
        <v>19</v>
      </c>
      <c r="G4" s="85"/>
      <c r="H4" s="85"/>
      <c r="I4" s="85" t="s">
        <v>20</v>
      </c>
      <c r="J4" s="85"/>
      <c r="K4" s="85"/>
      <c r="L4" s="85" t="s">
        <v>21</v>
      </c>
      <c r="M4" s="85"/>
      <c r="N4" s="85"/>
    </row>
    <row r="5" spans="1:14" ht="55.5" customHeight="1">
      <c r="A5" s="85"/>
      <c r="B5" s="65"/>
      <c r="C5" s="85" t="s">
        <v>33</v>
      </c>
      <c r="D5" s="85" t="s">
        <v>62</v>
      </c>
      <c r="E5" s="85"/>
      <c r="F5" s="85" t="s">
        <v>33</v>
      </c>
      <c r="G5" s="85" t="s">
        <v>62</v>
      </c>
      <c r="H5" s="85"/>
      <c r="I5" s="85" t="s">
        <v>33</v>
      </c>
      <c r="J5" s="85" t="s">
        <v>62</v>
      </c>
      <c r="K5" s="85"/>
      <c r="L5" s="85" t="s">
        <v>33</v>
      </c>
      <c r="M5" s="85" t="s">
        <v>62</v>
      </c>
      <c r="N5" s="85"/>
    </row>
    <row r="6" spans="1:14" ht="47.25" customHeight="1">
      <c r="A6" s="85"/>
      <c r="B6" s="65"/>
      <c r="C6" s="85"/>
      <c r="D6" s="37" t="s">
        <v>38</v>
      </c>
      <c r="E6" s="37" t="s">
        <v>39</v>
      </c>
      <c r="F6" s="85"/>
      <c r="G6" s="37" t="s">
        <v>38</v>
      </c>
      <c r="H6" s="37" t="s">
        <v>39</v>
      </c>
      <c r="I6" s="85"/>
      <c r="J6" s="37" t="s">
        <v>38</v>
      </c>
      <c r="K6" s="37" t="s">
        <v>39</v>
      </c>
      <c r="L6" s="85"/>
      <c r="M6" s="37" t="s">
        <v>38</v>
      </c>
      <c r="N6" s="37" t="s">
        <v>39</v>
      </c>
    </row>
    <row r="7" spans="1:14" s="9" customFormat="1" ht="24.75" customHeight="1">
      <c r="A7" s="37">
        <v>1</v>
      </c>
      <c r="B7" s="38" t="s">
        <v>22</v>
      </c>
      <c r="C7" s="55">
        <v>36910</v>
      </c>
      <c r="D7" s="55">
        <v>36066</v>
      </c>
      <c r="E7" s="60">
        <v>0.977</v>
      </c>
      <c r="F7" s="55">
        <v>1649</v>
      </c>
      <c r="G7" s="55">
        <v>1649</v>
      </c>
      <c r="H7" s="60">
        <v>1</v>
      </c>
      <c r="I7" s="55">
        <v>366</v>
      </c>
      <c r="J7" s="55">
        <v>366</v>
      </c>
      <c r="K7" s="60">
        <v>1</v>
      </c>
      <c r="L7" s="55">
        <v>4902</v>
      </c>
      <c r="M7" s="55">
        <v>4897</v>
      </c>
      <c r="N7" s="60">
        <v>0.999</v>
      </c>
    </row>
    <row r="8" spans="1:14" s="9" customFormat="1" ht="24.75" customHeight="1">
      <c r="A8" s="37">
        <v>2</v>
      </c>
      <c r="B8" s="38" t="s">
        <v>23</v>
      </c>
      <c r="C8" s="58">
        <v>25457</v>
      </c>
      <c r="D8" s="58">
        <v>23871</v>
      </c>
      <c r="E8" s="60">
        <v>0.94</v>
      </c>
      <c r="F8" s="58">
        <v>2103</v>
      </c>
      <c r="G8" s="59">
        <v>2101</v>
      </c>
      <c r="H8" s="60">
        <v>0.999</v>
      </c>
      <c r="I8" s="58">
        <v>236</v>
      </c>
      <c r="J8" s="58">
        <v>236</v>
      </c>
      <c r="K8" s="60">
        <v>1</v>
      </c>
      <c r="L8" s="58">
        <v>1475</v>
      </c>
      <c r="M8" s="58">
        <v>1475</v>
      </c>
      <c r="N8" s="60">
        <v>1</v>
      </c>
    </row>
    <row r="9" spans="1:14" s="9" customFormat="1" ht="24" customHeight="1">
      <c r="A9" s="37">
        <v>3</v>
      </c>
      <c r="B9" s="38" t="s">
        <v>24</v>
      </c>
      <c r="C9" s="55">
        <v>2752</v>
      </c>
      <c r="D9" s="55">
        <v>2752</v>
      </c>
      <c r="E9" s="60">
        <v>1</v>
      </c>
      <c r="F9" s="55">
        <v>745</v>
      </c>
      <c r="G9" s="55">
        <v>745</v>
      </c>
      <c r="H9" s="60">
        <v>1</v>
      </c>
      <c r="I9" s="55">
        <v>64</v>
      </c>
      <c r="J9" s="55">
        <v>64</v>
      </c>
      <c r="K9" s="60">
        <v>1</v>
      </c>
      <c r="L9" s="55">
        <v>2747</v>
      </c>
      <c r="M9" s="55">
        <v>2747</v>
      </c>
      <c r="N9" s="60">
        <v>1</v>
      </c>
    </row>
    <row r="10" spans="1:14" s="9" customFormat="1" ht="24" customHeight="1">
      <c r="A10" s="37">
        <v>4</v>
      </c>
      <c r="B10" s="38" t="s">
        <v>25</v>
      </c>
      <c r="C10" s="55">
        <v>2432</v>
      </c>
      <c r="D10" s="55">
        <v>2428</v>
      </c>
      <c r="E10" s="60">
        <v>0.9984</v>
      </c>
      <c r="F10" s="55">
        <v>3344</v>
      </c>
      <c r="G10" s="55">
        <v>3342</v>
      </c>
      <c r="H10" s="60">
        <v>0.999</v>
      </c>
      <c r="I10" s="55">
        <v>1354</v>
      </c>
      <c r="J10" s="55">
        <v>1354</v>
      </c>
      <c r="K10" s="60">
        <v>1</v>
      </c>
      <c r="L10" s="55">
        <v>4201</v>
      </c>
      <c r="M10" s="55">
        <v>4201</v>
      </c>
      <c r="N10" s="60">
        <v>1</v>
      </c>
    </row>
    <row r="11" spans="1:14" s="9" customFormat="1" ht="25.5" customHeight="1">
      <c r="A11" s="37">
        <v>5</v>
      </c>
      <c r="B11" s="38" t="s">
        <v>26</v>
      </c>
      <c r="C11" s="55">
        <v>1060</v>
      </c>
      <c r="D11" s="55">
        <v>1036</v>
      </c>
      <c r="E11" s="60">
        <v>0.9774</v>
      </c>
      <c r="F11" s="55">
        <v>1142</v>
      </c>
      <c r="G11" s="55">
        <v>1137</v>
      </c>
      <c r="H11" s="60">
        <v>0.9956</v>
      </c>
      <c r="I11" s="55">
        <v>755</v>
      </c>
      <c r="J11" s="55">
        <v>754</v>
      </c>
      <c r="K11" s="60">
        <v>0.9987</v>
      </c>
      <c r="L11" s="55">
        <v>2272</v>
      </c>
      <c r="M11" s="55">
        <v>2134</v>
      </c>
      <c r="N11" s="60">
        <v>0.9393</v>
      </c>
    </row>
    <row r="12" spans="1:14" s="9" customFormat="1" ht="27.75" customHeight="1">
      <c r="A12" s="37">
        <v>6</v>
      </c>
      <c r="B12" s="38" t="s">
        <v>27</v>
      </c>
      <c r="C12" s="55">
        <v>9391</v>
      </c>
      <c r="D12" s="55">
        <v>9302</v>
      </c>
      <c r="E12" s="60">
        <v>0.99</v>
      </c>
      <c r="F12" s="55">
        <v>1819</v>
      </c>
      <c r="G12" s="55">
        <v>1819</v>
      </c>
      <c r="H12" s="60">
        <v>1</v>
      </c>
      <c r="I12" s="55">
        <v>3410</v>
      </c>
      <c r="J12" s="55">
        <v>3410</v>
      </c>
      <c r="K12" s="60">
        <v>1</v>
      </c>
      <c r="L12" s="55">
        <v>3809</v>
      </c>
      <c r="M12" s="55">
        <v>3779</v>
      </c>
      <c r="N12" s="60">
        <v>0.992</v>
      </c>
    </row>
    <row r="13" spans="1:14" s="9" customFormat="1" ht="26.25" customHeight="1">
      <c r="A13" s="37">
        <v>7</v>
      </c>
      <c r="B13" s="38" t="s">
        <v>28</v>
      </c>
      <c r="C13" s="55">
        <v>33962</v>
      </c>
      <c r="D13" s="55">
        <v>33835</v>
      </c>
      <c r="E13" s="60">
        <v>0.9963</v>
      </c>
      <c r="F13" s="55">
        <v>2343</v>
      </c>
      <c r="G13" s="55">
        <v>2343</v>
      </c>
      <c r="H13" s="60">
        <v>1</v>
      </c>
      <c r="I13" s="55">
        <v>233</v>
      </c>
      <c r="J13" s="55">
        <v>233</v>
      </c>
      <c r="K13" s="60">
        <v>1</v>
      </c>
      <c r="L13" s="55">
        <v>5287</v>
      </c>
      <c r="M13" s="55">
        <v>5287</v>
      </c>
      <c r="N13" s="60">
        <v>1</v>
      </c>
    </row>
    <row r="14" spans="1:14" s="9" customFormat="1" ht="24.75" customHeight="1">
      <c r="A14" s="37">
        <v>8</v>
      </c>
      <c r="B14" s="38" t="s">
        <v>40</v>
      </c>
      <c r="C14" s="55">
        <v>4150</v>
      </c>
      <c r="D14" s="55">
        <v>4073</v>
      </c>
      <c r="E14" s="60">
        <v>0.98</v>
      </c>
      <c r="F14" s="55">
        <v>3769</v>
      </c>
      <c r="G14" s="55">
        <v>3255</v>
      </c>
      <c r="H14" s="60">
        <v>0.86</v>
      </c>
      <c r="I14" s="55">
        <v>499</v>
      </c>
      <c r="J14" s="55">
        <v>477</v>
      </c>
      <c r="K14" s="60">
        <v>0.96</v>
      </c>
      <c r="L14" s="55">
        <v>160</v>
      </c>
      <c r="M14" s="55">
        <v>160</v>
      </c>
      <c r="N14" s="60">
        <v>1</v>
      </c>
    </row>
    <row r="15" spans="1:14" s="9" customFormat="1" ht="25.5" customHeight="1">
      <c r="A15" s="37">
        <v>9</v>
      </c>
      <c r="B15" s="38" t="s">
        <v>29</v>
      </c>
      <c r="C15" s="55">
        <v>285</v>
      </c>
      <c r="D15" s="55">
        <v>285</v>
      </c>
      <c r="E15" s="60">
        <v>1</v>
      </c>
      <c r="F15" s="55">
        <v>396</v>
      </c>
      <c r="G15" s="55">
        <v>396</v>
      </c>
      <c r="H15" s="60">
        <v>1</v>
      </c>
      <c r="I15" s="55">
        <v>4</v>
      </c>
      <c r="J15" s="55">
        <v>4</v>
      </c>
      <c r="K15" s="60">
        <v>1</v>
      </c>
      <c r="L15" s="55">
        <v>128</v>
      </c>
      <c r="M15" s="55">
        <v>128</v>
      </c>
      <c r="N15" s="60">
        <v>1</v>
      </c>
    </row>
    <row r="16" spans="1:14" s="9" customFormat="1" ht="24" customHeight="1">
      <c r="A16" s="37">
        <v>10</v>
      </c>
      <c r="B16" s="38" t="s">
        <v>34</v>
      </c>
      <c r="C16" s="55">
        <v>1238</v>
      </c>
      <c r="D16" s="55">
        <v>1223</v>
      </c>
      <c r="E16" s="60">
        <v>0.9847</v>
      </c>
      <c r="F16" s="55">
        <v>1620</v>
      </c>
      <c r="G16" s="55">
        <v>1615</v>
      </c>
      <c r="H16" s="60">
        <v>0.9982</v>
      </c>
      <c r="I16" s="55">
        <v>53</v>
      </c>
      <c r="J16" s="55">
        <v>48</v>
      </c>
      <c r="K16" s="60">
        <v>0.7545</v>
      </c>
      <c r="L16" s="55">
        <v>1581</v>
      </c>
      <c r="M16" s="55">
        <v>1578</v>
      </c>
      <c r="N16" s="60">
        <v>0.998</v>
      </c>
    </row>
    <row r="17" spans="1:14" s="9" customFormat="1" ht="27.75" customHeight="1">
      <c r="A17" s="37">
        <v>11</v>
      </c>
      <c r="B17" s="38" t="s">
        <v>30</v>
      </c>
      <c r="C17" s="55">
        <v>2502</v>
      </c>
      <c r="D17" s="55">
        <v>2473</v>
      </c>
      <c r="E17" s="60">
        <v>0.988</v>
      </c>
      <c r="F17" s="55">
        <v>991</v>
      </c>
      <c r="G17" s="55">
        <v>989</v>
      </c>
      <c r="H17" s="60">
        <v>0.998</v>
      </c>
      <c r="I17" s="55">
        <v>32</v>
      </c>
      <c r="J17" s="55">
        <v>31</v>
      </c>
      <c r="K17" s="60">
        <v>1</v>
      </c>
      <c r="L17" s="55">
        <v>145</v>
      </c>
      <c r="M17" s="55">
        <v>145</v>
      </c>
      <c r="N17" s="60">
        <v>1</v>
      </c>
    </row>
    <row r="18" spans="1:14" s="9" customFormat="1" ht="25.5" customHeight="1">
      <c r="A18" s="37">
        <v>12</v>
      </c>
      <c r="B18" s="38" t="s">
        <v>35</v>
      </c>
      <c r="C18" s="55">
        <v>701</v>
      </c>
      <c r="D18" s="55">
        <v>698</v>
      </c>
      <c r="E18" s="60">
        <v>0.996</v>
      </c>
      <c r="F18" s="55">
        <v>714</v>
      </c>
      <c r="G18" s="55">
        <v>714</v>
      </c>
      <c r="H18" s="60">
        <v>1</v>
      </c>
      <c r="I18" s="55">
        <v>2755</v>
      </c>
      <c r="J18" s="55">
        <v>2745</v>
      </c>
      <c r="K18" s="60">
        <v>0.996</v>
      </c>
      <c r="L18" s="55">
        <v>833</v>
      </c>
      <c r="M18" s="55">
        <v>833</v>
      </c>
      <c r="N18" s="60">
        <v>1</v>
      </c>
    </row>
    <row r="19" spans="1:14" s="9" customFormat="1" ht="25.5" customHeight="1">
      <c r="A19" s="37">
        <v>13</v>
      </c>
      <c r="B19" s="38" t="s">
        <v>36</v>
      </c>
      <c r="C19" s="55">
        <v>2369</v>
      </c>
      <c r="D19" s="55">
        <v>2367</v>
      </c>
      <c r="E19" s="60">
        <v>0.999</v>
      </c>
      <c r="F19" s="55">
        <v>1816</v>
      </c>
      <c r="G19" s="55">
        <v>1815</v>
      </c>
      <c r="H19" s="60">
        <v>0.999</v>
      </c>
      <c r="I19" s="55">
        <v>1494</v>
      </c>
      <c r="J19" s="55">
        <v>1491</v>
      </c>
      <c r="K19" s="60">
        <v>0.998</v>
      </c>
      <c r="L19" s="55">
        <v>2358</v>
      </c>
      <c r="M19" s="55">
        <v>2341</v>
      </c>
      <c r="N19" s="60">
        <v>0.993</v>
      </c>
    </row>
    <row r="20" spans="1:14" s="9" customFormat="1" ht="27.75" customHeight="1">
      <c r="A20" s="37">
        <v>14</v>
      </c>
      <c r="B20" s="38" t="s">
        <v>37</v>
      </c>
      <c r="C20" s="55">
        <v>845</v>
      </c>
      <c r="D20" s="55">
        <v>845</v>
      </c>
      <c r="E20" s="60">
        <v>1</v>
      </c>
      <c r="F20" s="55">
        <v>323</v>
      </c>
      <c r="G20" s="55">
        <v>323</v>
      </c>
      <c r="H20" s="60">
        <v>1</v>
      </c>
      <c r="I20" s="55">
        <v>21</v>
      </c>
      <c r="J20" s="55">
        <v>21</v>
      </c>
      <c r="K20" s="60">
        <v>1</v>
      </c>
      <c r="L20" s="55">
        <v>514</v>
      </c>
      <c r="M20" s="55">
        <v>514</v>
      </c>
      <c r="N20" s="60">
        <v>1</v>
      </c>
    </row>
    <row r="21" spans="1:14" s="9" customFormat="1" ht="35.25" customHeight="1">
      <c r="A21" s="38"/>
      <c r="B21" s="51" t="s">
        <v>41</v>
      </c>
      <c r="C21" s="57">
        <f>SUM(C7:C20)</f>
        <v>124054</v>
      </c>
      <c r="D21" s="57">
        <f>SUM(D7:D20)</f>
        <v>121254</v>
      </c>
      <c r="E21" s="61">
        <f>D21/C21/100%</f>
        <v>0.9774291840650039</v>
      </c>
      <c r="F21" s="57">
        <f>SUM(F7:F20)</f>
        <v>22774</v>
      </c>
      <c r="G21" s="57">
        <f>SUM(G7:G20)</f>
        <v>22243</v>
      </c>
      <c r="H21" s="61">
        <f>G21/F21/100%</f>
        <v>0.9766839378238342</v>
      </c>
      <c r="I21" s="57">
        <f>SUM(I7:I20)</f>
        <v>11276</v>
      </c>
      <c r="J21" s="57">
        <f>SUM(J7:J20)</f>
        <v>11234</v>
      </c>
      <c r="K21" s="61">
        <f>J21/I21/100%</f>
        <v>0.9962752749201844</v>
      </c>
      <c r="L21" s="57">
        <f>SUM(L7:L20)</f>
        <v>30412</v>
      </c>
      <c r="M21" s="57">
        <f>SUM(M7:M20)</f>
        <v>30219</v>
      </c>
      <c r="N21" s="61">
        <f>M21/L21/100%</f>
        <v>0.9936538208601867</v>
      </c>
    </row>
    <row r="22" spans="1:10" ht="12.75">
      <c r="A22" t="s">
        <v>69</v>
      </c>
      <c r="B22" s="2"/>
      <c r="C22" s="10"/>
      <c r="D22" s="10"/>
      <c r="E22" s="10"/>
      <c r="F22" s="10"/>
      <c r="G22" s="2"/>
      <c r="H22" s="2"/>
      <c r="I22" s="2"/>
      <c r="J22" s="2"/>
    </row>
    <row r="23" ht="12.75">
      <c r="A23" t="s">
        <v>70</v>
      </c>
    </row>
    <row r="28" ht="15">
      <c r="G28" s="26"/>
    </row>
  </sheetData>
  <sheetProtection/>
  <mergeCells count="15">
    <mergeCell ref="A3:A6"/>
    <mergeCell ref="B3:B6"/>
    <mergeCell ref="C4:E4"/>
    <mergeCell ref="F4:H4"/>
    <mergeCell ref="I4:K4"/>
    <mergeCell ref="C5:C6"/>
    <mergeCell ref="G5:H5"/>
    <mergeCell ref="I5:I6"/>
    <mergeCell ref="J5:K5"/>
    <mergeCell ref="D5:E5"/>
    <mergeCell ref="F5:F6"/>
    <mergeCell ref="A1:N1"/>
    <mergeCell ref="M5:N5"/>
    <mergeCell ref="L4:N4"/>
    <mergeCell ref="L5:L6"/>
  </mergeCells>
  <printOptions horizontalCentered="1" verticalCentered="1"/>
  <pageMargins left="0.18" right="0.18" top="0.28" bottom="0.21" header="0.22" footer="0.1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view="pageBreakPreview" zoomScale="75" zoomScaleSheetLayoutView="75" zoomScalePageLayoutView="0" workbookViewId="0" topLeftCell="A16">
      <selection activeCell="A37" sqref="A37:A38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8.421875" style="8" customWidth="1"/>
    <col min="4" max="4" width="13.85156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4.8515625" style="0" customWidth="1"/>
    <col min="10" max="10" width="11.8515625" style="0" customWidth="1"/>
    <col min="11" max="11" width="13.421875" style="0" customWidth="1"/>
    <col min="12" max="12" width="11.00390625" style="0" customWidth="1"/>
    <col min="14" max="14" width="9.421875" style="0" customWidth="1"/>
  </cols>
  <sheetData>
    <row r="1" spans="1:11" ht="15.75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8.75" customHeight="1">
      <c r="A2" s="52" t="s">
        <v>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8"/>
      <c r="M2" s="18"/>
      <c r="N2" s="18"/>
    </row>
    <row r="3" spans="1:11" ht="12.75" customHeight="1">
      <c r="A3" s="65"/>
      <c r="B3" s="65" t="s">
        <v>43</v>
      </c>
      <c r="C3" s="65" t="s">
        <v>44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>
        <v>7</v>
      </c>
      <c r="K3" s="23">
        <v>8</v>
      </c>
    </row>
    <row r="4" spans="1:11" ht="66" customHeight="1">
      <c r="A4" s="65"/>
      <c r="B4" s="65"/>
      <c r="C4" s="65"/>
      <c r="D4" s="65" t="s">
        <v>45</v>
      </c>
      <c r="E4" s="65" t="s">
        <v>46</v>
      </c>
      <c r="F4" s="65"/>
      <c r="G4" s="65"/>
      <c r="H4" s="65"/>
      <c r="I4" s="65"/>
      <c r="J4" s="65"/>
      <c r="K4" s="65" t="s">
        <v>47</v>
      </c>
    </row>
    <row r="5" spans="1:11" ht="68.25" customHeight="1">
      <c r="A5" s="65"/>
      <c r="B5" s="65"/>
      <c r="C5" s="65"/>
      <c r="D5" s="65"/>
      <c r="E5" s="65" t="s">
        <v>48</v>
      </c>
      <c r="F5" s="65"/>
      <c r="G5" s="65" t="s">
        <v>49</v>
      </c>
      <c r="H5" s="65"/>
      <c r="I5" s="30" t="s">
        <v>50</v>
      </c>
      <c r="J5" s="30"/>
      <c r="K5" s="65"/>
    </row>
    <row r="6" spans="1:11" ht="35.25" customHeight="1">
      <c r="A6" s="65"/>
      <c r="B6" s="65"/>
      <c r="C6" s="65"/>
      <c r="D6" s="65"/>
      <c r="E6" s="23" t="s">
        <v>51</v>
      </c>
      <c r="F6" s="23" t="s">
        <v>52</v>
      </c>
      <c r="G6" s="23" t="s">
        <v>51</v>
      </c>
      <c r="H6" s="23" t="s">
        <v>52</v>
      </c>
      <c r="I6" s="23" t="s">
        <v>51</v>
      </c>
      <c r="J6" s="23" t="s">
        <v>52</v>
      </c>
      <c r="K6" s="65"/>
    </row>
    <row r="7" spans="1:13" ht="23.25" customHeight="1">
      <c r="A7" s="65">
        <v>5.1</v>
      </c>
      <c r="B7" s="65" t="s">
        <v>53</v>
      </c>
      <c r="C7" s="24" t="s">
        <v>22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49"/>
      <c r="M7" s="49"/>
    </row>
    <row r="8" spans="1:11" ht="15.75" customHeight="1">
      <c r="A8" s="65"/>
      <c r="B8" s="65"/>
      <c r="C8" s="24" t="s">
        <v>23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ht="15.75" customHeight="1">
      <c r="A9" s="65"/>
      <c r="B9" s="65"/>
      <c r="C9" s="24" t="s">
        <v>24</v>
      </c>
      <c r="D9" s="23">
        <v>12</v>
      </c>
      <c r="E9" s="23">
        <v>0</v>
      </c>
      <c r="F9" s="23">
        <v>0</v>
      </c>
      <c r="G9" s="23">
        <v>0</v>
      </c>
      <c r="H9" s="23">
        <v>0</v>
      </c>
      <c r="I9" s="23">
        <v>12</v>
      </c>
      <c r="J9" s="23">
        <v>67987</v>
      </c>
      <c r="K9" s="23">
        <v>0</v>
      </c>
    </row>
    <row r="10" spans="1:11" ht="15.75" customHeight="1">
      <c r="A10" s="65"/>
      <c r="B10" s="65"/>
      <c r="C10" s="24" t="s">
        <v>25</v>
      </c>
      <c r="D10" s="23">
        <v>29</v>
      </c>
      <c r="E10" s="23">
        <v>0</v>
      </c>
      <c r="F10" s="23">
        <v>0</v>
      </c>
      <c r="G10" s="23">
        <v>0</v>
      </c>
      <c r="H10" s="23">
        <v>0</v>
      </c>
      <c r="I10" s="23">
        <v>29</v>
      </c>
      <c r="J10" s="23">
        <v>110636</v>
      </c>
      <c r="K10" s="23">
        <v>0</v>
      </c>
    </row>
    <row r="11" spans="1:11" ht="15.75" customHeight="1">
      <c r="A11" s="65"/>
      <c r="B11" s="65"/>
      <c r="C11" s="24" t="s">
        <v>26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</row>
    <row r="12" spans="1:11" ht="15.75" customHeight="1">
      <c r="A12" s="65"/>
      <c r="B12" s="65"/>
      <c r="C12" s="24" t="s">
        <v>27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3">
        <v>900</v>
      </c>
      <c r="K12" s="23">
        <v>0</v>
      </c>
    </row>
    <row r="13" spans="1:11" ht="15.75" customHeight="1">
      <c r="A13" s="65"/>
      <c r="B13" s="65"/>
      <c r="C13" s="24" t="s">
        <v>28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</row>
    <row r="14" spans="1:11" ht="15.75" customHeight="1">
      <c r="A14" s="65"/>
      <c r="B14" s="65"/>
      <c r="C14" s="24" t="s">
        <v>40</v>
      </c>
      <c r="D14" s="23">
        <v>1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16000</v>
      </c>
      <c r="K14" s="23">
        <v>0</v>
      </c>
    </row>
    <row r="15" spans="1:11" ht="15.75" customHeight="1">
      <c r="A15" s="65"/>
      <c r="B15" s="65"/>
      <c r="C15" s="24" t="s">
        <v>29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ht="15.75" customHeight="1">
      <c r="A16" s="65"/>
      <c r="B16" s="65"/>
      <c r="C16" s="24" t="s">
        <v>34</v>
      </c>
      <c r="D16" s="23">
        <v>88</v>
      </c>
      <c r="E16" s="23">
        <v>0</v>
      </c>
      <c r="F16" s="23">
        <v>0</v>
      </c>
      <c r="G16" s="23">
        <v>0</v>
      </c>
      <c r="H16" s="23">
        <v>0</v>
      </c>
      <c r="I16" s="23">
        <v>88</v>
      </c>
      <c r="J16" s="23">
        <v>732200</v>
      </c>
      <c r="K16" s="23">
        <v>0</v>
      </c>
    </row>
    <row r="17" spans="1:11" ht="15.75" customHeight="1">
      <c r="A17" s="65"/>
      <c r="B17" s="65"/>
      <c r="C17" s="24" t="s">
        <v>30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5.75" customHeight="1">
      <c r="A18" s="65"/>
      <c r="B18" s="65"/>
      <c r="C18" s="24" t="s">
        <v>35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5.75" customHeight="1">
      <c r="A19" s="65"/>
      <c r="B19" s="65"/>
      <c r="C19" s="24" t="s">
        <v>36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</row>
    <row r="20" spans="1:11" ht="15.75" customHeight="1">
      <c r="A20" s="65"/>
      <c r="B20" s="65"/>
      <c r="C20" s="24" t="s">
        <v>37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</row>
    <row r="21" spans="1:11" ht="26.25" customHeight="1">
      <c r="A21" s="42"/>
      <c r="B21" s="42"/>
      <c r="C21" s="42" t="s">
        <v>54</v>
      </c>
      <c r="D21" s="42">
        <f>SUM(D7:D20)</f>
        <v>131</v>
      </c>
      <c r="E21" s="42">
        <f>SUM(E7:E20)</f>
        <v>0</v>
      </c>
      <c r="F21" s="42">
        <f aca="true" t="shared" si="0" ref="F21:K21">SUM(F7:F20)</f>
        <v>0</v>
      </c>
      <c r="G21" s="42">
        <f t="shared" si="0"/>
        <v>0</v>
      </c>
      <c r="H21" s="42">
        <f t="shared" si="0"/>
        <v>0</v>
      </c>
      <c r="I21" s="42">
        <f>SUM(I7:I20)</f>
        <v>131</v>
      </c>
      <c r="J21" s="42">
        <f>SUM(J7:J20)</f>
        <v>927723</v>
      </c>
      <c r="K21" s="42">
        <f t="shared" si="0"/>
        <v>0</v>
      </c>
    </row>
    <row r="22" spans="1:11" s="6" customFormat="1" ht="24.75" customHeight="1">
      <c r="A22" s="65">
        <v>5.2</v>
      </c>
      <c r="B22" s="65" t="s">
        <v>65</v>
      </c>
      <c r="C22" s="24" t="s">
        <v>22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</row>
    <row r="23" spans="1:11" ht="15.75" customHeight="1">
      <c r="A23" s="65"/>
      <c r="B23" s="65"/>
      <c r="C23" s="24" t="s">
        <v>23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</row>
    <row r="24" spans="1:11" ht="15.75" customHeight="1">
      <c r="A24" s="65"/>
      <c r="B24" s="65"/>
      <c r="C24" s="24" t="s">
        <v>24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</row>
    <row r="25" spans="1:11" ht="15.75" customHeight="1">
      <c r="A25" s="65"/>
      <c r="B25" s="65"/>
      <c r="C25" s="24" t="s">
        <v>25</v>
      </c>
      <c r="D25" s="23">
        <v>3</v>
      </c>
      <c r="E25" s="23">
        <v>0</v>
      </c>
      <c r="F25" s="23">
        <v>0</v>
      </c>
      <c r="G25" s="23">
        <v>0</v>
      </c>
      <c r="H25" s="23">
        <v>0</v>
      </c>
      <c r="I25" s="23">
        <v>3</v>
      </c>
      <c r="J25" s="23">
        <v>69724</v>
      </c>
      <c r="K25" s="23">
        <v>0</v>
      </c>
    </row>
    <row r="26" spans="1:11" ht="15.75" customHeight="1">
      <c r="A26" s="65"/>
      <c r="B26" s="65"/>
      <c r="C26" s="24" t="s">
        <v>26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</row>
    <row r="27" spans="1:11" ht="15.75" customHeight="1">
      <c r="A27" s="65"/>
      <c r="B27" s="65"/>
      <c r="C27" s="24" t="s">
        <v>27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</row>
    <row r="28" spans="1:11" ht="15.75" customHeight="1">
      <c r="A28" s="65"/>
      <c r="B28" s="65"/>
      <c r="C28" s="24" t="s">
        <v>28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 customHeight="1">
      <c r="A29" s="65"/>
      <c r="B29" s="65"/>
      <c r="C29" s="24" t="s">
        <v>40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5.75" customHeight="1">
      <c r="A30" s="65"/>
      <c r="B30" s="65"/>
      <c r="C30" s="24" t="s">
        <v>29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</row>
    <row r="31" spans="1:11" ht="15.75" customHeight="1">
      <c r="A31" s="65"/>
      <c r="B31" s="65"/>
      <c r="C31" s="24" t="s">
        <v>34</v>
      </c>
      <c r="D31" s="23">
        <v>1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4967</v>
      </c>
      <c r="K31" s="23">
        <v>0</v>
      </c>
    </row>
    <row r="32" spans="1:11" ht="15.75" customHeight="1">
      <c r="A32" s="65"/>
      <c r="B32" s="65"/>
      <c r="C32" s="24" t="s">
        <v>30</v>
      </c>
      <c r="D32" s="23">
        <v>1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5400</v>
      </c>
      <c r="K32" s="23">
        <v>0</v>
      </c>
    </row>
    <row r="33" spans="1:11" ht="15.75" customHeight="1">
      <c r="A33" s="65"/>
      <c r="B33" s="65"/>
      <c r="C33" s="24" t="s">
        <v>35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</row>
    <row r="34" spans="1:11" ht="15.75" customHeight="1">
      <c r="A34" s="65"/>
      <c r="B34" s="65"/>
      <c r="C34" s="24" t="s">
        <v>36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</row>
    <row r="35" spans="1:11" ht="15.75" customHeight="1">
      <c r="A35" s="65"/>
      <c r="B35" s="65"/>
      <c r="C35" s="24" t="s">
        <v>37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ht="30" customHeight="1">
      <c r="A36" s="23"/>
      <c r="B36" s="23"/>
      <c r="C36" s="42" t="s">
        <v>54</v>
      </c>
      <c r="D36" s="42">
        <f>SUM(D22:D35)</f>
        <v>5</v>
      </c>
      <c r="E36" s="42">
        <f aca="true" t="shared" si="1" ref="E36:K36">SUM(E22:E35)</f>
        <v>0</v>
      </c>
      <c r="F36" s="42">
        <f t="shared" si="1"/>
        <v>0</v>
      </c>
      <c r="G36" s="42">
        <f t="shared" si="1"/>
        <v>0</v>
      </c>
      <c r="H36" s="42">
        <f t="shared" si="1"/>
        <v>0</v>
      </c>
      <c r="I36" s="42">
        <f>SUM(I22:I35)</f>
        <v>5</v>
      </c>
      <c r="J36" s="42">
        <f>SUM(J22:J35)</f>
        <v>80091</v>
      </c>
      <c r="K36" s="42">
        <f t="shared" si="1"/>
        <v>0</v>
      </c>
    </row>
    <row r="37" ht="12.75">
      <c r="A37" t="s">
        <v>69</v>
      </c>
    </row>
    <row r="38" ht="12.75">
      <c r="A38" t="s">
        <v>70</v>
      </c>
    </row>
  </sheetData>
  <sheetProtection/>
  <mergeCells count="13">
    <mergeCell ref="A7:A20"/>
    <mergeCell ref="B7:B20"/>
    <mergeCell ref="A22:A35"/>
    <mergeCell ref="B22:B35"/>
    <mergeCell ref="K4:K6"/>
    <mergeCell ref="E5:F5"/>
    <mergeCell ref="G5:H5"/>
    <mergeCell ref="A1:K1"/>
    <mergeCell ref="A3:A6"/>
    <mergeCell ref="B3:B6"/>
    <mergeCell ref="C3:C6"/>
    <mergeCell ref="D4:D6"/>
    <mergeCell ref="E4:J4"/>
  </mergeCells>
  <printOptions horizontalCentered="1" verticalCentered="1"/>
  <pageMargins left="0.18" right="0.18" top="0.28" bottom="0.21" header="0.22" footer="0.15"/>
  <pageSetup horizontalDpi="600" verticalDpi="600" orientation="landscape" paperSize="9" scale="75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view="pageBreakPreview" zoomScale="75" zoomScaleSheetLayoutView="75" zoomScalePageLayoutView="0" workbookViewId="0" topLeftCell="A13">
      <selection activeCell="G45" sqref="G45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7.140625" style="8" customWidth="1"/>
    <col min="4" max="4" width="13.8515625" style="8" customWidth="1"/>
    <col min="5" max="5" width="15.421875" style="8" customWidth="1"/>
    <col min="6" max="6" width="12.28125" style="8" customWidth="1"/>
    <col min="7" max="7" width="14.28125" style="0" customWidth="1"/>
    <col min="8" max="8" width="11.140625" style="0" customWidth="1"/>
    <col min="9" max="9" width="13.7109375" style="0" customWidth="1"/>
    <col min="10" max="11" width="11.8515625" style="0" customWidth="1"/>
    <col min="12" max="12" width="11.00390625" style="0" customWidth="1"/>
    <col min="14" max="14" width="9.421875" style="0" customWidth="1"/>
  </cols>
  <sheetData>
    <row r="1" spans="1:11" ht="15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4" ht="15">
      <c r="A2" s="51"/>
      <c r="B2" s="86" t="s">
        <v>67</v>
      </c>
      <c r="C2" s="87"/>
      <c r="D2" s="87"/>
      <c r="E2" s="88"/>
      <c r="F2" s="50"/>
      <c r="G2" s="50"/>
      <c r="H2" s="50"/>
      <c r="I2" s="50"/>
      <c r="J2" s="53"/>
      <c r="K2" s="53"/>
      <c r="L2" s="18"/>
      <c r="M2" s="18"/>
      <c r="N2" s="18"/>
    </row>
    <row r="3" spans="1:11" ht="12.75" customHeight="1">
      <c r="A3" s="85"/>
      <c r="B3" s="85" t="s">
        <v>43</v>
      </c>
      <c r="C3" s="85" t="s">
        <v>44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</row>
    <row r="4" spans="1:11" ht="57.75" customHeight="1">
      <c r="A4" s="85"/>
      <c r="B4" s="85"/>
      <c r="C4" s="85"/>
      <c r="D4" s="85" t="s">
        <v>45</v>
      </c>
      <c r="E4" s="85" t="s">
        <v>46</v>
      </c>
      <c r="F4" s="85"/>
      <c r="G4" s="85"/>
      <c r="H4" s="85"/>
      <c r="I4" s="85"/>
      <c r="J4" s="85"/>
      <c r="K4" s="85" t="s">
        <v>47</v>
      </c>
    </row>
    <row r="5" spans="1:11" ht="68.25" customHeight="1">
      <c r="A5" s="85"/>
      <c r="B5" s="85"/>
      <c r="C5" s="85"/>
      <c r="D5" s="85"/>
      <c r="E5" s="85" t="s">
        <v>48</v>
      </c>
      <c r="F5" s="85"/>
      <c r="G5" s="85" t="s">
        <v>49</v>
      </c>
      <c r="H5" s="85"/>
      <c r="I5" s="85" t="s">
        <v>50</v>
      </c>
      <c r="J5" s="85"/>
      <c r="K5" s="85"/>
    </row>
    <row r="6" spans="1:11" ht="28.5" customHeight="1">
      <c r="A6" s="85"/>
      <c r="B6" s="85"/>
      <c r="C6" s="85"/>
      <c r="D6" s="85"/>
      <c r="E6" s="37" t="s">
        <v>51</v>
      </c>
      <c r="F6" s="37" t="s">
        <v>52</v>
      </c>
      <c r="G6" s="37" t="s">
        <v>51</v>
      </c>
      <c r="H6" s="37" t="s">
        <v>52</v>
      </c>
      <c r="I6" s="37" t="s">
        <v>51</v>
      </c>
      <c r="J6" s="37" t="s">
        <v>52</v>
      </c>
      <c r="K6" s="85"/>
    </row>
    <row r="7" spans="1:11" ht="22.5" customHeight="1">
      <c r="A7" s="85">
        <v>5.3</v>
      </c>
      <c r="B7" s="85" t="s">
        <v>55</v>
      </c>
      <c r="C7" s="38" t="s">
        <v>22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15.75" customHeight="1">
      <c r="A8" s="85"/>
      <c r="B8" s="85"/>
      <c r="C8" s="38" t="s">
        <v>23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9">
        <v>0</v>
      </c>
      <c r="K8" s="37">
        <v>0</v>
      </c>
    </row>
    <row r="9" spans="1:11" ht="15.75" customHeight="1">
      <c r="A9" s="85"/>
      <c r="B9" s="85"/>
      <c r="C9" s="38" t="s">
        <v>24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15.75" customHeight="1">
      <c r="A10" s="85"/>
      <c r="B10" s="85"/>
      <c r="C10" s="38" t="s">
        <v>25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15.75" customHeight="1">
      <c r="A11" s="85"/>
      <c r="B11" s="85"/>
      <c r="C11" s="38" t="s">
        <v>26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15.75" customHeight="1">
      <c r="A12" s="85"/>
      <c r="B12" s="85"/>
      <c r="C12" s="38" t="s">
        <v>27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</row>
    <row r="13" spans="1:11" ht="15.75" customHeight="1">
      <c r="A13" s="85"/>
      <c r="B13" s="85"/>
      <c r="C13" s="38" t="s">
        <v>28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15.75" customHeight="1">
      <c r="A14" s="85"/>
      <c r="B14" s="85"/>
      <c r="C14" s="24" t="s">
        <v>40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</row>
    <row r="15" spans="1:11" ht="15.75" customHeight="1">
      <c r="A15" s="85"/>
      <c r="B15" s="85"/>
      <c r="C15" s="38" t="s">
        <v>29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15.75" customHeight="1">
      <c r="A16" s="85"/>
      <c r="B16" s="85"/>
      <c r="C16" s="38" t="s">
        <v>34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15.75" customHeight="1">
      <c r="A17" s="85"/>
      <c r="B17" s="85"/>
      <c r="C17" s="38" t="s">
        <v>30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1" ht="15.75" customHeight="1">
      <c r="A18" s="85"/>
      <c r="B18" s="85"/>
      <c r="C18" s="38" t="s">
        <v>35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15.75" customHeight="1">
      <c r="A19" s="85"/>
      <c r="B19" s="85"/>
      <c r="C19" s="38" t="s">
        <v>36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17.25" customHeight="1">
      <c r="A20" s="85"/>
      <c r="B20" s="85"/>
      <c r="C20" s="38" t="s">
        <v>37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30.75" customHeight="1">
      <c r="A21" s="37"/>
      <c r="B21" s="37"/>
      <c r="C21" s="40" t="s">
        <v>54</v>
      </c>
      <c r="D21" s="40">
        <f aca="true" t="shared" si="0" ref="D21:K21">SUM(D7:D20)</f>
        <v>0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0</v>
      </c>
      <c r="J21" s="40">
        <f t="shared" si="0"/>
        <v>0</v>
      </c>
      <c r="K21" s="40">
        <f t="shared" si="0"/>
        <v>0</v>
      </c>
    </row>
    <row r="22" spans="1:11" ht="26.25" customHeight="1">
      <c r="A22" s="85">
        <v>5.4</v>
      </c>
      <c r="B22" s="85" t="s">
        <v>63</v>
      </c>
      <c r="C22" s="38" t="s">
        <v>22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</row>
    <row r="23" spans="1:11" ht="15.75" customHeight="1">
      <c r="A23" s="85"/>
      <c r="B23" s="85"/>
      <c r="C23" s="38" t="s">
        <v>23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</row>
    <row r="24" spans="1:11" ht="15.75" customHeight="1">
      <c r="A24" s="85"/>
      <c r="B24" s="85"/>
      <c r="C24" s="38" t="s">
        <v>24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</row>
    <row r="25" spans="1:11" ht="15.75" customHeight="1">
      <c r="A25" s="85"/>
      <c r="B25" s="85"/>
      <c r="C25" s="38" t="s">
        <v>25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</row>
    <row r="26" spans="1:11" ht="15.75" customHeight="1">
      <c r="A26" s="85"/>
      <c r="B26" s="85"/>
      <c r="C26" s="38" t="s">
        <v>26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</row>
    <row r="27" spans="1:11" ht="15.75" customHeight="1">
      <c r="A27" s="85"/>
      <c r="B27" s="85"/>
      <c r="C27" s="38" t="s">
        <v>27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</row>
    <row r="28" spans="1:12" ht="15.75" customHeight="1">
      <c r="A28" s="85"/>
      <c r="B28" s="85"/>
      <c r="C28" s="38" t="s">
        <v>28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6"/>
    </row>
    <row r="29" spans="1:11" ht="15.75" customHeight="1">
      <c r="A29" s="85"/>
      <c r="B29" s="85"/>
      <c r="C29" s="24" t="s">
        <v>40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</row>
    <row r="30" spans="1:11" ht="15.75" customHeight="1">
      <c r="A30" s="85"/>
      <c r="B30" s="85"/>
      <c r="C30" s="38" t="s">
        <v>29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</row>
    <row r="31" spans="1:11" ht="15.75" customHeight="1">
      <c r="A31" s="85"/>
      <c r="B31" s="85"/>
      <c r="C31" s="38" t="s">
        <v>34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</row>
    <row r="32" spans="1:11" ht="15.75" customHeight="1">
      <c r="A32" s="85"/>
      <c r="B32" s="85"/>
      <c r="C32" s="38" t="s">
        <v>30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</row>
    <row r="33" spans="1:11" ht="15.75" customHeight="1">
      <c r="A33" s="85"/>
      <c r="B33" s="85"/>
      <c r="C33" s="38" t="s">
        <v>35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</row>
    <row r="34" spans="1:11" ht="15.75" customHeight="1">
      <c r="A34" s="85"/>
      <c r="B34" s="85"/>
      <c r="C34" s="38" t="s">
        <v>36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</row>
    <row r="35" spans="1:11" ht="15.75" customHeight="1">
      <c r="A35" s="85"/>
      <c r="B35" s="85"/>
      <c r="C35" s="38" t="s">
        <v>37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</row>
    <row r="36" spans="1:11" ht="30" customHeight="1">
      <c r="A36" s="37"/>
      <c r="B36" s="37"/>
      <c r="C36" s="40" t="s">
        <v>54</v>
      </c>
      <c r="D36" s="40">
        <f aca="true" t="shared" si="1" ref="D36:K36">SUM(D22:D35)</f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0">
        <f t="shared" si="1"/>
        <v>0</v>
      </c>
    </row>
    <row r="37" ht="12.75">
      <c r="A37" t="s">
        <v>69</v>
      </c>
    </row>
    <row r="38" ht="12.75">
      <c r="A38" t="s">
        <v>70</v>
      </c>
    </row>
  </sheetData>
  <sheetProtection/>
  <mergeCells count="15">
    <mergeCell ref="B2:E2"/>
    <mergeCell ref="A1:K1"/>
    <mergeCell ref="I5:J5"/>
    <mergeCell ref="K4:K6"/>
    <mergeCell ref="E4:J4"/>
    <mergeCell ref="G5:H5"/>
    <mergeCell ref="E5:F5"/>
    <mergeCell ref="D4:D6"/>
    <mergeCell ref="C3:C6"/>
    <mergeCell ref="B3:B6"/>
    <mergeCell ref="A3:A6"/>
    <mergeCell ref="A22:A35"/>
    <mergeCell ref="B22:B35"/>
    <mergeCell ref="A7:A20"/>
    <mergeCell ref="B7:B20"/>
  </mergeCells>
  <printOptions horizontalCentered="1" verticalCentered="1"/>
  <pageMargins left="0.18" right="0.18" top="0.28" bottom="0.21" header="0.22" footer="0.15"/>
  <pageSetup horizontalDpi="600" verticalDpi="600" orientation="landscape" paperSize="9" scale="76" r:id="rId1"/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view="pageBreakPreview" zoomScale="75" zoomScaleSheetLayoutView="75" zoomScalePageLayoutView="0" workbookViewId="0" topLeftCell="A10">
      <selection activeCell="H31" sqref="H31"/>
    </sheetView>
  </sheetViews>
  <sheetFormatPr defaultColWidth="9.140625" defaultRowHeight="12.75"/>
  <cols>
    <col min="1" max="1" width="5.140625" style="0" customWidth="1"/>
    <col min="2" max="2" width="17.421875" style="0" customWidth="1"/>
    <col min="3" max="3" width="17.140625" style="8" customWidth="1"/>
    <col min="4" max="4" width="13.8515625" style="8" customWidth="1"/>
    <col min="5" max="5" width="14.140625" style="8" customWidth="1"/>
    <col min="6" max="6" width="12.28125" style="8" customWidth="1"/>
    <col min="7" max="7" width="14.28125" style="0" customWidth="1"/>
    <col min="8" max="8" width="11.140625" style="0" customWidth="1"/>
    <col min="9" max="9" width="13.7109375" style="0" customWidth="1"/>
    <col min="10" max="10" width="11.8515625" style="0" customWidth="1"/>
    <col min="11" max="11" width="11.28125" style="0" customWidth="1"/>
    <col min="12" max="12" width="11.00390625" style="0" customWidth="1"/>
    <col min="14" max="14" width="9.421875" style="0" customWidth="1"/>
  </cols>
  <sheetData>
    <row r="1" spans="1:11" ht="21.75" customHeight="1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4" ht="24.75" customHeight="1">
      <c r="A2" s="51"/>
      <c r="B2" s="86" t="s">
        <v>67</v>
      </c>
      <c r="C2" s="87"/>
      <c r="D2" s="87"/>
      <c r="E2" s="88"/>
      <c r="F2" s="50"/>
      <c r="G2" s="50"/>
      <c r="H2" s="50"/>
      <c r="I2" s="50"/>
      <c r="J2" s="53"/>
      <c r="K2" s="53"/>
      <c r="L2" s="18"/>
      <c r="M2" s="18"/>
      <c r="N2" s="18"/>
    </row>
    <row r="3" spans="1:11" ht="18.75" customHeight="1">
      <c r="A3" s="85"/>
      <c r="B3" s="85" t="s">
        <v>43</v>
      </c>
      <c r="C3" s="85" t="s">
        <v>44</v>
      </c>
      <c r="D3" s="37">
        <v>1</v>
      </c>
      <c r="E3" s="37">
        <v>2</v>
      </c>
      <c r="F3" s="37">
        <v>3</v>
      </c>
      <c r="G3" s="37">
        <v>4</v>
      </c>
      <c r="H3" s="37">
        <v>5</v>
      </c>
      <c r="I3" s="37">
        <v>6</v>
      </c>
      <c r="J3" s="37">
        <v>7</v>
      </c>
      <c r="K3" s="37">
        <v>8</v>
      </c>
    </row>
    <row r="4" spans="1:11" ht="57.75" customHeight="1">
      <c r="A4" s="85"/>
      <c r="B4" s="85"/>
      <c r="C4" s="85"/>
      <c r="D4" s="85" t="s">
        <v>45</v>
      </c>
      <c r="E4" s="85" t="s">
        <v>46</v>
      </c>
      <c r="F4" s="85"/>
      <c r="G4" s="85"/>
      <c r="H4" s="85"/>
      <c r="I4" s="85"/>
      <c r="J4" s="85"/>
      <c r="K4" s="85" t="s">
        <v>47</v>
      </c>
    </row>
    <row r="5" spans="1:11" ht="68.25" customHeight="1">
      <c r="A5" s="85"/>
      <c r="B5" s="85"/>
      <c r="C5" s="85"/>
      <c r="D5" s="85"/>
      <c r="E5" s="85" t="s">
        <v>48</v>
      </c>
      <c r="F5" s="85"/>
      <c r="G5" s="85" t="s">
        <v>49</v>
      </c>
      <c r="H5" s="85"/>
      <c r="I5" s="85" t="s">
        <v>50</v>
      </c>
      <c r="J5" s="85"/>
      <c r="K5" s="85"/>
    </row>
    <row r="6" spans="1:11" ht="28.5" customHeight="1">
      <c r="A6" s="85"/>
      <c r="B6" s="85"/>
      <c r="C6" s="85"/>
      <c r="D6" s="85"/>
      <c r="E6" s="37" t="s">
        <v>51</v>
      </c>
      <c r="F6" s="37" t="s">
        <v>52</v>
      </c>
      <c r="G6" s="37" t="s">
        <v>51</v>
      </c>
      <c r="H6" s="37" t="s">
        <v>52</v>
      </c>
      <c r="I6" s="37" t="s">
        <v>51</v>
      </c>
      <c r="J6" s="37" t="s">
        <v>52</v>
      </c>
      <c r="K6" s="85"/>
    </row>
    <row r="7" spans="1:11" ht="25.5" customHeight="1">
      <c r="A7" s="85">
        <v>5.5</v>
      </c>
      <c r="B7" s="85" t="s">
        <v>64</v>
      </c>
      <c r="C7" s="38" t="s">
        <v>22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</row>
    <row r="8" spans="1:11" ht="18" customHeight="1">
      <c r="A8" s="85"/>
      <c r="B8" s="85"/>
      <c r="C8" s="38" t="s">
        <v>23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</row>
    <row r="9" spans="1:11" ht="20.25" customHeight="1">
      <c r="A9" s="85"/>
      <c r="B9" s="85"/>
      <c r="C9" s="38" t="s">
        <v>24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</row>
    <row r="10" spans="1:11" ht="21.75" customHeight="1">
      <c r="A10" s="85"/>
      <c r="B10" s="85"/>
      <c r="C10" s="38" t="s">
        <v>25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</row>
    <row r="11" spans="1:11" ht="19.5" customHeight="1">
      <c r="A11" s="85"/>
      <c r="B11" s="85"/>
      <c r="C11" s="38" t="s">
        <v>26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</row>
    <row r="12" spans="1:11" ht="19.5" customHeight="1">
      <c r="A12" s="85"/>
      <c r="B12" s="85"/>
      <c r="C12" s="38" t="s">
        <v>27</v>
      </c>
      <c r="D12" s="37">
        <v>2</v>
      </c>
      <c r="E12" s="37">
        <v>0</v>
      </c>
      <c r="F12" s="37">
        <v>0</v>
      </c>
      <c r="G12" s="37">
        <v>0</v>
      </c>
      <c r="H12" s="37">
        <v>0</v>
      </c>
      <c r="I12" s="37">
        <v>2</v>
      </c>
      <c r="J12" s="37">
        <v>13063</v>
      </c>
      <c r="K12" s="37">
        <v>0</v>
      </c>
    </row>
    <row r="13" spans="1:11" ht="24" customHeight="1">
      <c r="A13" s="85"/>
      <c r="B13" s="85"/>
      <c r="C13" s="38" t="s">
        <v>28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</row>
    <row r="14" spans="1:11" ht="23.25" customHeight="1">
      <c r="A14" s="85"/>
      <c r="B14" s="85"/>
      <c r="C14" s="24" t="s">
        <v>40</v>
      </c>
      <c r="D14" s="37">
        <v>2</v>
      </c>
      <c r="E14" s="37">
        <v>0</v>
      </c>
      <c r="F14" s="37">
        <v>0</v>
      </c>
      <c r="G14" s="37">
        <v>0</v>
      </c>
      <c r="H14" s="37">
        <v>0</v>
      </c>
      <c r="I14" s="37">
        <v>2</v>
      </c>
      <c r="J14" s="37">
        <v>10400</v>
      </c>
      <c r="K14" s="37">
        <v>0</v>
      </c>
    </row>
    <row r="15" spans="1:11" ht="21.75" customHeight="1">
      <c r="A15" s="85"/>
      <c r="B15" s="85"/>
      <c r="C15" s="38" t="s">
        <v>29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</row>
    <row r="16" spans="1:11" ht="23.25" customHeight="1">
      <c r="A16" s="85"/>
      <c r="B16" s="85"/>
      <c r="C16" s="38" t="s">
        <v>34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</row>
    <row r="17" spans="1:11" ht="21" customHeight="1">
      <c r="A17" s="85"/>
      <c r="B17" s="85"/>
      <c r="C17" s="38" t="s">
        <v>30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</row>
    <row r="18" spans="1:12" ht="21" customHeight="1">
      <c r="A18" s="85"/>
      <c r="B18" s="85"/>
      <c r="C18" s="38" t="s">
        <v>35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54"/>
    </row>
    <row r="19" spans="1:11" ht="22.5" customHeight="1">
      <c r="A19" s="85"/>
      <c r="B19" s="85"/>
      <c r="C19" s="38" t="s">
        <v>36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</row>
    <row r="20" spans="1:11" ht="22.5" customHeight="1">
      <c r="A20" s="85"/>
      <c r="B20" s="85"/>
      <c r="C20" s="38" t="s">
        <v>37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</row>
    <row r="21" spans="1:11" ht="29.25" customHeight="1">
      <c r="A21" s="37"/>
      <c r="B21" s="37"/>
      <c r="C21" s="40" t="s">
        <v>54</v>
      </c>
      <c r="D21" s="40">
        <f aca="true" t="shared" si="0" ref="D21:K21">SUM(D7:D20)</f>
        <v>4</v>
      </c>
      <c r="E21" s="40">
        <f t="shared" si="0"/>
        <v>0</v>
      </c>
      <c r="F21" s="40">
        <f t="shared" si="0"/>
        <v>0</v>
      </c>
      <c r="G21" s="40">
        <f t="shared" si="0"/>
        <v>0</v>
      </c>
      <c r="H21" s="40">
        <f t="shared" si="0"/>
        <v>0</v>
      </c>
      <c r="I21" s="40">
        <f t="shared" si="0"/>
        <v>4</v>
      </c>
      <c r="J21" s="40">
        <f t="shared" si="0"/>
        <v>23463</v>
      </c>
      <c r="K21" s="40">
        <f t="shared" si="0"/>
        <v>0</v>
      </c>
    </row>
    <row r="22" ht="30" customHeight="1">
      <c r="A22" t="s">
        <v>69</v>
      </c>
    </row>
    <row r="23" ht="12.75">
      <c r="A23" t="s">
        <v>70</v>
      </c>
    </row>
  </sheetData>
  <sheetProtection/>
  <mergeCells count="13">
    <mergeCell ref="C3:C6"/>
    <mergeCell ref="B3:B6"/>
    <mergeCell ref="A3:A6"/>
    <mergeCell ref="A1:K1"/>
    <mergeCell ref="I5:J5"/>
    <mergeCell ref="K4:K6"/>
    <mergeCell ref="E4:J4"/>
    <mergeCell ref="B2:E2"/>
    <mergeCell ref="A7:A20"/>
    <mergeCell ref="B7:B20"/>
    <mergeCell ref="G5:H5"/>
    <mergeCell ref="E5:F5"/>
    <mergeCell ref="D4:D6"/>
  </mergeCells>
  <printOptions horizontalCentered="1" verticalCentered="1"/>
  <pageMargins left="0.18" right="0.18" top="0.28" bottom="0.21" header="0.22" footer="0.15"/>
  <pageSetup horizontalDpi="600" verticalDpi="600" orientation="landscape" paperSize="9" scale="8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jrfule</cp:lastModifiedBy>
  <cp:lastPrinted>2015-01-21T13:00:26Z</cp:lastPrinted>
  <dcterms:created xsi:type="dcterms:W3CDTF">1996-10-14T23:33:28Z</dcterms:created>
  <dcterms:modified xsi:type="dcterms:W3CDTF">2015-01-21T13:14:23Z</dcterms:modified>
  <cp:category/>
  <cp:version/>
  <cp:contentType/>
  <cp:contentStatus/>
</cp:coreProperties>
</file>